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drawings/drawing5.xml" ContentType="application/vnd.openxmlformats-officedocument.drawing+xml"/>
  <Override PartName="/xl/comments13.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480" yWindow="420" windowWidth="12120" windowHeight="7725" tabRatio="919" activeTab="4"/>
  </bookViews>
  <sheets>
    <sheet name="1_GO" sheetId="1" r:id="rId1"/>
    <sheet name="MOD_KUR" sheetId="30" r:id="rId2"/>
    <sheet name="Süreç Modeli" sheetId="32" r:id="rId3"/>
    <sheet name="Süreç Modeli (2)" sheetId="37" r:id="rId4"/>
    <sheet name="Süreç Modeli (3)" sheetId="38" r:id="rId5"/>
    <sheet name="21_K_IK" sheetId="2" r:id="rId6"/>
    <sheet name="22_K_EK" sheetId="5" r:id="rId7"/>
    <sheet name="24_K_YK" sheetId="7" r:id="rId8"/>
    <sheet name="31_P_BO" sheetId="12" r:id="rId9"/>
    <sheet name="32_P_Gr" sheetId="13" r:id="rId10"/>
    <sheet name="33_P_Ci" sheetId="14" r:id="rId11"/>
    <sheet name="34_P_Me" sheetId="15" r:id="rId12"/>
    <sheet name="35_P_TP" sheetId="16" r:id="rId13"/>
    <sheet name="36_P_Fr" sheetId="17" r:id="rId14"/>
    <sheet name="37_P_Ac" sheetId="3" r:id="rId15"/>
    <sheet name="38_P_İl" sheetId="35" r:id="rId16"/>
    <sheet name="İletişim Akış Diyagramı" sheetId="36" r:id="rId17"/>
    <sheet name="5_IO" sheetId="21" r:id="rId18"/>
    <sheet name="6_FD" sheetId="22" r:id="rId19"/>
    <sheet name="Yetkinlik_Egitim" sheetId="20" r:id="rId20"/>
  </sheets>
  <definedNames>
    <definedName name="_Toc179712373" localSheetId="1">MOD_KUR!$B$33</definedName>
    <definedName name="_Toc179712374" localSheetId="1">MOD_KUR!#REF!</definedName>
    <definedName name="_Toc266268040" localSheetId="1">MOD_KUR!$B$30</definedName>
    <definedName name="_xlnm._FilterDatabase" localSheetId="14" hidden="1">'37_P_Ac'!$A$8:$M$8</definedName>
    <definedName name="_xlnm._FilterDatabase" localSheetId="19" hidden="1">Yetkinlik_Egitim!$A$1:$D$299</definedName>
    <definedName name="OLE_LINK1" localSheetId="1">MOD_KUR!$B$25</definedName>
    <definedName name="OLE_LINK10" localSheetId="1">MOD_KUR!$B$121</definedName>
    <definedName name="OLE_LINK4" localSheetId="1">MOD_KUR!#REF!</definedName>
    <definedName name="OLE_LINK5" localSheetId="5">'21_K_IK'!#REF!</definedName>
    <definedName name="OLE_LINK9" localSheetId="1">MOD_KUR!$B$112</definedName>
    <definedName name="_xlnm.Print_Area" localSheetId="0">'1_GO'!$A$1:$C$32</definedName>
    <definedName name="_xlnm.Print_Area" localSheetId="5">'21_K_IK'!$A$1:$D$150</definedName>
    <definedName name="_xlnm.Print_Area" localSheetId="6">'22_K_EK'!$A$1:$D$105</definedName>
    <definedName name="_xlnm.Print_Area" localSheetId="7">'24_K_YK'!$A$1:$C$49</definedName>
    <definedName name="_xlnm.Print_Area" localSheetId="8">'31_P_BO'!$A$1:$C$49</definedName>
    <definedName name="_xlnm.Print_Area" localSheetId="9">'32_P_Gr'!$A$1:$C$49</definedName>
    <definedName name="_xlnm.Print_Area" localSheetId="10">'33_P_Ci'!$A$1:$C$49</definedName>
    <definedName name="_xlnm.Print_Area" localSheetId="11">'34_P_Me'!$A$1:$D$49</definedName>
    <definedName name="_xlnm.Print_Area" localSheetId="12">'35_P_TP'!$A$1:$B$49</definedName>
    <definedName name="_xlnm.Print_Area" localSheetId="13">'36_P_Fr'!$A$1:$B$49</definedName>
    <definedName name="_xlnm.Print_Area" localSheetId="14">'37_P_Ac'!$A$1:$M$34</definedName>
    <definedName name="_xlnm.Print_Area" localSheetId="15">'38_P_İl'!$A$1:$F$49</definedName>
    <definedName name="_xlnm.Print_Area" localSheetId="17">'5_IO'!$A$1:$G$49</definedName>
    <definedName name="_xlnm.Print_Area" localSheetId="18">'6_FD'!$A$1:$F$49</definedName>
    <definedName name="_xlnm.Print_Area" localSheetId="16">'İletişim Akış Diyagramı'!$A$1:$H$43</definedName>
    <definedName name="_xlnm.Print_Area" localSheetId="1">MOD_KUR!$B$1:$K$125</definedName>
    <definedName name="_xlnm.Print_Area" localSheetId="2">'Süreç Modeli'!$A$1:$I$45</definedName>
    <definedName name="_xlnm.Print_Area" localSheetId="3">'Süreç Modeli (2)'!$A$1:$I$40</definedName>
    <definedName name="_xlnm.Print_Area" localSheetId="4">'Süreç Modeli (3)'!$A$1:$I$40</definedName>
    <definedName name="_xlnm.Print_Titles" localSheetId="14">'37_P_Ac'!$1:$8</definedName>
  </definedNames>
  <calcPr calcId="145621"/>
</workbook>
</file>

<file path=xl/calcChain.xml><?xml version="1.0" encoding="utf-8"?>
<calcChain xmlns="http://schemas.openxmlformats.org/spreadsheetml/2006/main">
  <c r="B2" i="2" l="1"/>
  <c r="A26" i="1"/>
  <c r="A25" i="1"/>
  <c r="B3" i="35"/>
  <c r="B2" i="35"/>
  <c r="B1" i="35"/>
  <c r="A28" i="1"/>
  <c r="A30" i="1"/>
  <c r="B3" i="22"/>
  <c r="B2" i="22"/>
  <c r="B1" i="22"/>
  <c r="B3" i="21"/>
  <c r="B2" i="21"/>
  <c r="B1" i="21"/>
  <c r="B3" i="3"/>
  <c r="B2" i="3"/>
  <c r="B1" i="3"/>
  <c r="A21" i="1"/>
  <c r="A23" i="1"/>
  <c r="A22" i="1"/>
  <c r="A20" i="1"/>
  <c r="A19" i="1"/>
  <c r="A18" i="1"/>
  <c r="A16" i="1"/>
  <c r="A15" i="1"/>
  <c r="B3" i="17"/>
  <c r="B2" i="17"/>
  <c r="B1" i="17"/>
  <c r="B3" i="16"/>
  <c r="B2" i="16"/>
  <c r="B1" i="16"/>
  <c r="B3" i="15"/>
  <c r="B2" i="15"/>
  <c r="B1" i="15"/>
  <c r="B3" i="14"/>
  <c r="B2" i="14"/>
  <c r="B1" i="14"/>
  <c r="B3" i="13"/>
  <c r="B2" i="13"/>
  <c r="B1" i="13"/>
  <c r="B3" i="12"/>
  <c r="B2" i="12"/>
  <c r="B1" i="12"/>
  <c r="A14" i="1"/>
  <c r="B3" i="7"/>
  <c r="B2" i="7"/>
  <c r="B1" i="7"/>
  <c r="B3" i="5"/>
  <c r="B2" i="5"/>
  <c r="B1" i="5"/>
  <c r="B3" i="2"/>
  <c r="B1" i="2"/>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4.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<sst xmlns="http://schemas.openxmlformats.org/spreadsheetml/2006/main" count="1881" uniqueCount="1167">
  <si>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</si>
  <si>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</si>
  <si>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</si>
  <si>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</si>
  <si>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</si>
  <si>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</si>
  <si>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</si>
  <si>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</si>
  <si>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</si>
  <si>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</si>
  <si>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</si>
  <si>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</si>
  <si>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</si>
  <si>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</si>
  <si>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</si>
  <si>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</si>
  <si>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</si>
  <si>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</si>
  <si>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</si>
  <si>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</si>
  <si>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</si>
  <si>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</si>
  <si>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</si>
  <si>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</si>
  <si>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</si>
  <si>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</si>
  <si>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</si>
  <si>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</si>
  <si>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</si>
  <si>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</si>
  <si>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</si>
  <si>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</si>
  <si>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</si>
  <si>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</si>
  <si>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</si>
  <si>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</si>
  <si>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</si>
  <si>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</si>
  <si>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</si>
  <si>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</si>
  <si>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</si>
  <si>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</si>
  <si>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</si>
  <si>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</si>
  <si>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</si>
  <si>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</si>
  <si>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</si>
  <si>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</si>
  <si>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</si>
  <si>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</si>
  <si>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</si>
  <si>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</si>
  <si>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</si>
  <si>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</si>
  <si>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</si>
  <si>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</si>
  <si>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</si>
  <si>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</si>
  <si>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</si>
  <si>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</si>
  <si>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</si>
  <si>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</si>
  <si>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</si>
  <si>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</si>
  <si>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</si>
  <si>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</si>
  <si>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</si>
  <si>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</si>
  <si>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</si>
  <si>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</si>
  <si>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</si>
  <si>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</si>
  <si>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</si>
  <si>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</si>
  <si>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</si>
  <si>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</si>
  <si>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</si>
  <si>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</si>
  <si>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</si>
  <si>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</si>
  <si>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</si>
  <si>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</si>
  <si>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</si>
  <si>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</si>
  <si>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</si>
  <si>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</si>
  <si>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</si>
  <si>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</si>
  <si>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</si>
  <si>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</si>
  <si>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</si>
  <si>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</si>
  <si>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</si>
  <si>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</si>
  <si>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</si>
  <si>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</si>
  <si>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</si>
  <si>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</si>
  <si>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</si>
  <si>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</si>
  <si>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</si>
  <si>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</si>
  <si>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</si>
  <si>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</si>
  <si>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</si>
  <si>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</si>
  <si>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</si>
  <si>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</si>
  <si>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</si>
  <si>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</si>
  <si>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</si>
  <si>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</si>
  <si>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</si>
  <si>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</si>
  <si>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</si>
  <si>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</si>
  <si>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</si>
  <si>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</si>
  <si>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</si>
  <si>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</si>
  <si>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</si>
  <si>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</si>
  <si>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</si>
  <si>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</si>
  <si>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</si>
  <si>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</si>
  <si>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</si>
  <si>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</si>
  <si>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</si>
  <si>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</si>
  <si>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</si>
  <si>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</si>
  <si>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</si>
  <si>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</si>
  <si>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</si>
  <si>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</si>
  <si>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</si>
  <si>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</si>
  <si>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</si>
  <si>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</si>
  <si>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</si>
  <si>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</si>
  <si>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</si>
  <si>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</si>
  <si>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</si>
  <si>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</si>
  <si>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</si>
  <si>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</si>
  <si>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</si>
  <si>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</si>
  <si>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</si>
  <si>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</si>
  <si>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</si>
  <si>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</si>
  <si>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</si>
  <si>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</si>
  <si>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</si>
  <si>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</si>
  <si>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</si>
  <si>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</si>
  <si>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</si>
  <si>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</si>
  <si>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</si>
  <si>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</si>
  <si>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</si>
  <si>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</si>
  <si>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</si>
  <si>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</si>
  <si>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</si>
  <si>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</si>
  <si>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</si>
  <si>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</si>
  <si>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</si>
  <si>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</si>
  <si>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</si>
  <si>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</si>
  <si>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</si>
  <si>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</si>
  <si>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</si>
  <si>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</si>
  <si>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</si>
  <si>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</si>
  <si>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</si>
  <si>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</si>
  <si>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</si>
  <si>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</si>
  <si>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</si>
  <si>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</si>
  <si>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</si>
  <si>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</si>
  <si>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</si>
  <si>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</si>
  <si>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</si>
  <si>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</si>
  <si>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</si>
  <si>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</si>
  <si>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</si>
  <si>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</si>
  <si>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</si>
  <si>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</si>
  <si>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</si>
  <si>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</si>
  <si>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</si>
  <si>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</si>
  <si>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</si>
  <si>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</si>
  <si>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</si>
  <si>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</si>
  <si>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</si>
  <si>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</si>
  <si>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</si>
  <si>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</si>
  <si>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</si>
  <si>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</si>
  <si>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</si>
  <si>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</si>
  <si>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</si>
  <si>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</si>
  <si>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</si>
  <si>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</si>
  <si>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</si>
  <si>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</si>
  <si>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</si>
  <si>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</si>
  <si>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</si>
  <si>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</si>
  <si>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</si>
  <si>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</si>
  <si>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</si>
  <si>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</si>
  <si>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</si>
  <si>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</si>
  <si>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</si>
  <si>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</si>
  <si>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</si>
  <si>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</si>
  <si>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</si>
  <si>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</si>
  <si>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</si>
  <si>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</si>
  <si>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</si>
  <si>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</si>
  <si>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</si>
  <si>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</si>
  <si>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</si>
  <si>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</si>
  <si>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</si>
  <si>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</si>
  <si>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</si>
  <si>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</si>
  <si>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</si>
  <si>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</si>
  <si>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</si>
  <si>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</si>
  <si>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</si>
  <si>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</si>
  <si>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</si>
  <si>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</si>
  <si>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</si>
  <si>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</si>
  <si>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</si>
  <si>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</si>
  <si>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</si>
  <si>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</si>
  <si>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</si>
  <si>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</si>
  <si>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</si>
  <si>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</si>
  <si>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</si>
  <si>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</si>
  <si>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</si>
  <si>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</si>
  <si>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</si>
  <si>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</si>
  <si>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</si>
  <si>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</si>
  <si>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</si>
  <si>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</si>
  <si>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</si>
  <si>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</si>
  <si>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</si>
  <si>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</si>
  <si>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</si>
  <si>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</si>
  <si>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</si>
  <si>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</si>
  <si>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</si>
  <si>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</si>
  <si>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</si>
  <si>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</si>
  <si>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</si>
  <si>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</si>
  <si>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</si>
  <si>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</si>
  <si>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</si>
  <si>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</si>
  <si>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</si>
  <si>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</si>
  <si>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</si>
  <si>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</si>
  <si>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</si>
  <si>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</si>
  <si>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</si>
  <si>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</si>
  <si>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</si>
  <si>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</si>
  <si>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</si>
  <si>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</si>
  <si>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</si>
  <si>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</si>
  <si>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</si>
  <si>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</si>
  <si>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</si>
  <si>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</si>
  <si>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</si>
  <si>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</si>
  <si>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</si>
  <si>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</si>
  <si>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</si>
  <si>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</si>
  <si>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</si>
  <si>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</si>
  <si>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</si>
  <si>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</si>
  <si>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</si>
  <si>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</si>
  <si>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</si>
  <si>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</si>
  <si>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</si>
  <si>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</si>
  <si>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</si>
  <si>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</si>
  <si>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</si>
  <si>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</si>
  <si>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</si>
  <si>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</si>
  <si>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</si>
  <si>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</si>
  <si>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</si>
  <si>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</si>
  <si>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</si>
  <si>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</si>
  <si>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</si>
  <si>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</si>
  <si>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</si>
  <si>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</si>
  <si>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</si>
  <si>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</si>
  <si>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</si>
  <si>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</si>
  <si>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</si>
  <si>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</si>
  <si>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</si>
  <si>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</si>
  <si>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</si>
  <si>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</si>
  <si>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</si>
  <si>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</si>
  <si>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</si>
  <si>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</si>
  <si>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</si>
  <si>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</si>
  <si>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</si>
  <si>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</si>
  <si>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</si>
  <si>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</si>
  <si>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</si>
  <si>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</si>
  <si>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</si>
  <si>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</si>
  <si>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</si>
  <si>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</si>
  <si>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</si>
  <si>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</si>
  <si>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</si>
  <si>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</si>
  <si>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</si>
  <si>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</si>
  <si>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</si>
  <si>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</si>
  <si>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</si>
  <si>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</si>
  <si>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</si>
  <si>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</si>
  <si>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</si>
  <si>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</si>
  <si>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</si>
  <si>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</si>
  <si>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</si>
  <si>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</si>
  <si>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</si>
  <si>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</si>
  <si>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</si>
  <si>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</si>
  <si>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</si>
  <si>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</si>
  <si>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</si>
  <si>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</si>
  <si>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</si>
  <si>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</si>
  <si>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</si>
  <si>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</si>
  <si>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</si>
  <si>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</si>
  <si>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</si>
  <si>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</si>
  <si>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</si>
  <si>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</si>
  <si>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</si>
  <si>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</si>
  <si>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</si>
  <si>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</si>
  <si>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</si>
  <si>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</si>
  <si>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</si>
  <si>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</si>
  <si>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</si>
  <si>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</si>
  <si>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</si>
  <si>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</si>
  <si>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</si>
  <si>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</si>
  <si>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</si>
  <si>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</si>
  <si>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</si>
  <si>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</si>
  <si>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</si>
  <si>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</si>
  <si>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</si>
  <si>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</si>
  <si>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</si>
  <si>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</si>
  <si>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</si>
  <si>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</si>
  <si>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</si>
  <si>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</si>
  <si>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</si>
  <si>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</si>
  <si>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</si>
  <si>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</si>
  <si>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</si>
  <si>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</si>
  <si>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</si>
  <si>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</si>
  <si>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</si>
  <si>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</si>
  <si>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</si>
  <si>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</si>
  <si>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</si>
  <si>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</si>
  <si>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</si>
  <si>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</si>
  <si>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</si>
  <si>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</si>
  <si>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</si>
  <si>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</si>
  <si>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</si>
  <si>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</si>
  <si>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</si>
  <si>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</si>
  <si>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</si>
  <si>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</si>
  <si>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</si>
  <si>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</si>
  <si>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</si>
  <si>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</si>
  <si>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</si>
  <si>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</si>
  <si>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</si>
  <si>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</si>
  <si>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</si>
  <si>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</si>
  <si>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</si>
  <si>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</si>
  <si>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</si>
  <si>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</si>
  <si>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</si>
  <si>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</si>
  <si>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</si>
  <si>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</si>
  <si>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</si>
  <si>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</si>
  <si>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</si>
  <si>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</si>
  <si>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</si>
  <si>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</si>
  <si>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</si>
  <si>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</si>
  <si>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</si>
  <si>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</si>
  <si>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</si>
  <si>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</si>
  <si>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</si>
  <si>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</si>
  <si>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</si>
  <si>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</si>
  <si>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</si>
  <si>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</si>
  <si>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</si>
  <si>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</si>
  <si>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</si>
  <si>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</si>
  <si>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</si>
  <si>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</si>
  <si>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</si>
  <si>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</si>
  <si>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</si>
  <si>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</si>
  <si>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</si>
  <si>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</si>
  <si>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</si>
  <si>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</si>
  <si>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</si>
  <si>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</si>
  <si>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</si>
  <si>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</si>
  <si>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</si>
  <si>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</si>
  <si>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</si>
  <si>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</si>
  <si>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</si>
  <si>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</si>
  <si>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</si>
  <si>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</si>
  <si>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</si>
  <si>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</si>
  <si>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</si>
  <si>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</si>
  <si>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</si>
  <si>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</si>
  <si>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</si>
  <si>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</si>
  <si>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</si>
  <si>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</si>
  <si>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</si>
  <si>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</si>
  <si>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</si>
  <si>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</si>
  <si>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</si>
  <si>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</si>
  <si>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</si>
  <si>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</si>
  <si>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</si>
  <si>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</si>
  <si>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</si>
  <si>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</si>
  <si>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</si>
  <si>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</si>
  <si>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</si>
  <si>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</si>
  <si>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</si>
  <si>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</si>
  <si>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</si>
  <si>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</si>
  <si>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</si>
  <si>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</si>
  <si>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</si>
  <si>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</si>
  <si>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</si>
  <si>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</si>
  <si>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</si>
  <si>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</si>
  <si>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</si>
  <si>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</si>
  <si>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</si>
  <si>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</si>
  <si>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</si>
  <si>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</si>
  <si>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</si>
  <si>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</si>
  <si>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</si>
  <si>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</si>
  <si>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</si>
  <si>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</si>
  <si>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</si>
  <si>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</si>
  <si>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</si>
  <si>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</si>
  <si>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</si>
  <si>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</si>
  <si>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</si>
  <si>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</si>
  <si>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</si>
  <si>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</si>
  <si>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</si>
  <si>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</si>
  <si>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</si>
  <si>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</si>
  <si>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</si>
  <si>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</si>
  <si>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</si>
  <si>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</si>
  <si>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</si>
  <si>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</si>
  <si>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</si>
  <si>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</si>
  <si>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</si>
  <si>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</si>
  <si>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</si>
  <si>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</si>
  <si>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</si>
  <si>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</si>
  <si>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</si>
  <si>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</si>
  <si>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</si>
  <si>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</si>
  <si>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</si>
  <si>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</si>
  <si>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</si>
  <si>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</si>
  <si>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</si>
  <si>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</si>
  <si>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</si>
  <si>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</si>
  <si>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</si>
  <si>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</si>
  <si>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</si>
  <si>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</si>
  <si>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</si>
  <si>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</si>
  <si>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</si>
  <si>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</si>
  <si>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</si>
  <si>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</si>
  <si>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</si>
  <si>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</si>
  <si>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</si>
  <si>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</si>
  <si>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</si>
  <si>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</si>
  <si>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</si>
  <si>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</si>
  <si>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</si>
  <si>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</si>
  <si>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</si>
  <si>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</si>
  <si>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</si>
  <si>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</si>
  <si>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</si>
  <si>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</si>
  <si>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</si>
  <si>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</si>
  <si>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</si>
  <si>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</si>
  <si>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</si>
  <si>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</si>
  <si>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</si>
  <si>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</si>
  <si>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</si>
  <si>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</si>
  <si>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</si>
  <si>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</si>
  <si>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</si>
  <si>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</si>
  <si>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</si>
  <si>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</si>
  <si>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</si>
  <si>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</si>
  <si>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</si>
  <si>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</si>
  <si>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</si>
  <si>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</si>
  <si>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</si>
  <si>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</si>
  <si>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</si>
  <si>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</si>
  <si>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</si>
  <si>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</si>
  <si>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</si>
  <si>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</si>
  <si>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</si>
  <si>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</si>
  <si>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</si>
  <si>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</si>
  <si>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</si>
  <si>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</si>
  <si>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</si>
  <si>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</si>
  <si>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</si>
  <si>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</si>
  <si>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</si>
  <si>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</si>
  <si>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</si>
  <si>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</si>
  <si>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</si>
  <si>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</si>
  <si>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</si>
  <si>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</si>
  <si>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</si>
  <si>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</si>
  <si>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</si>
  <si>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</si>
  <si>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</si>
  <si>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</si>
  <si>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</si>
  <si>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</si>
  <si>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</si>
  <si>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</si>
  <si>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</si>
  <si>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</si>
  <si>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</si>
  <si>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</si>
  <si>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</si>
  <si>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</si>
  <si>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</si>
  <si>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</si>
  <si>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</si>
  <si>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</si>
  <si>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</si>
  <si>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</si>
  <si>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</si>
  <si>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</si>
  <si>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</si>
  <si>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</si>
  <si>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</si>
  <si>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</si>
  <si>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</si>
  <si>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</si>
  <si>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</si>
  <si>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</si>
  <si>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</si>
  <si>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</si>
  <si>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</si>
  <si>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</si>
  <si>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</si>
  <si>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</si>
  <si>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</si>
  <si>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</si>
  <si>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</si>
  <si>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</si>
  <si>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</si>
  <si>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</si>
  <si>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</si>
  <si>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</si>
  <si>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</si>
  <si>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</si>
  <si>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</si>
  <si>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</si>
  <si>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</si>
  <si>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</si>
  <si>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</si>
  <si>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</si>
  <si>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</si>
  <si>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</si>
  <si>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</si>
  <si>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</si>
  <si>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</si>
  <si>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</si>
  <si>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</si>
  <si>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</si>
  <si>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</si>
  <si>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</si>
  <si>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</si>
  <si>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</si>
  <si>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</si>
  <si>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</si>
  <si>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</si>
  <si>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</si>
  <si>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</si>
  <si>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</si>
  <si>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</si>
  <si>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</si>
  <si>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</si>
  <si>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</si>
  <si>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</si>
  <si>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</si>
  <si>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</si>
  <si>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</si>
  <si>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</si>
  <si>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</si>
  <si>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</si>
  <si>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</si>
  <si>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</si>
  <si>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</si>
  <si>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</si>
  <si>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</si>
  <si>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</si>
  <si>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</si>
  <si>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</si>
  <si>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</si>
  <si>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</si>
  <si>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</si>
  <si>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</si>
  <si>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</si>
  <si>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</si>
  <si>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</si>
  <si>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</si>
  <si>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</si>
  <si>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</si>
  <si>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</si>
  <si>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</si>
  <si>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</si>
  <si>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</si>
  <si>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</si>
  <si>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</si>
  <si>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</si>
  <si>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</si>
  <si>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</si>
  <si>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</si>
  <si>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</si>
  <si>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</si>
  <si>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</si>
  <si>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</si>
  <si>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</si>
  <si>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</si>
  <si>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</si>
  <si>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</si>
  <si>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</si>
  <si>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</si>
  <si>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</si>
  <si>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</si>
  <si>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</si>
  <si>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</si>
  <si>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</si>
  <si>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</si>
  <si>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</si>
  <si>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</si>
  <si>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</si>
  <si>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</si>
  <si>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</si>
  <si>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</si>
  <si>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</si>
  <si>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</si>
  <si>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</si>
  <si>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</si>
  <si>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</si>
  <si>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</si>
  <si>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</si>
  <si>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</si>
  <si>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</si>
  <si>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</si>
  <si>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</si>
  <si>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</si>
  <si>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</si>
  <si>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</si>
  <si>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</si>
  <si>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</si>
  <si>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</si>
  <si>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</si>
  <si>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</si>
  <si>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</si>
  <si>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</si>
  <si>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</si>
  <si>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</si>
  <si>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</si>
  <si>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</si>
  <si>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</si>
  <si>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</si>
  <si>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</si>
  <si>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</si>
  <si>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</si>
  <si>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</si>
  <si>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</si>
  <si>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</si>
  <si>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</si>
  <si>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</si>
  <si>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</si>
  <si>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</si>
  <si>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</si>
  <si>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</si>
  <si>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</si>
  <si>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</si>
  <si>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</si>
  <si>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</si>
  <si>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</si>
  <si>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</si>
  <si>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</si>
  <si>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</si>
  <si>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</si>
  <si>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</si>
  <si>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</si>
  <si>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</si>
  <si>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</si>
  <si>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</si>
  <si>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</si>
  <si>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</si>
  <si>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</si>
  <si>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</si>
  <si>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</si>
  <si>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</si>
  <si>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</si>
  <si>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</si>
  <si>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</si>
  <si>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</si>
  <si>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</si>
  <si>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</si>
  <si>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</si>
  <si>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</si>
  <si>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</si>
  <si>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</si>
  <si>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</si>
  <si>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</si>
  <si>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</si>
  <si>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</si>
  <si>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</si>
  <si>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</si>
  <si>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</si>
  <si>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</si>
  <si>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</si>
  <si>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</si>
  <si>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</si>
  <si>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</si>
  <si>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</si>
  <si>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</si>
  <si>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</si>
  <si>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</si>
  <si>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</si>
  <si>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</si>
  <si>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</si>
  <si>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</si>
  <si>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</si>
  <si>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</si>
  <si>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</si>
  <si>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</si>
  <si>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</si>
  <si>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</si>
  <si>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</si>
  <si>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</si>
  <si>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</si>
  <si>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</si>
  <si>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</si>
  <si>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</si>
  <si>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</si>
  <si>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</si>
  <si>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</si>
  <si>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</si>
  <si>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</si>
  <si>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</si>
  <si>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</si>
  <si>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</si>
  <si>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</si>
  <si>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</si>
  <si>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</si>
  <si>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</si>
  <si>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</si>
  <si>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</si>
  <si>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</si>
  <si>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</si>
  <si>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</si>
  <si>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</si>
  <si>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</si>
  <si>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</si>
  <si>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</si>
  <si>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</si>
  <si>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</si>
  <si>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</si>
  <si>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</si>
  <si>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</si>
  <si>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</si>
  <si>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</si>
  <si>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</si>
  <si>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</si>
  <si>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</si>
  <si>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</si>
  <si>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</si>
  <si>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</si>
  <si>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</si>
  <si>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</si>
  <si>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</si>
  <si>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</si>
  <si>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</si>
  <si>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</si>
  <si>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</si>
  <si>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</si>
  <si>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</si>
  <si>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</si>
  <si>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</si>
  <si>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</si>
  <si>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</si>
  <si>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</si>
  <si>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</si>
  <si>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</si>
  <si>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</si>
  <si>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</si>
  <si>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</si>
  <si>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</si>
  <si>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</si>
  <si>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</si>
  <si>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</si>
  <si>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</si>
  <si>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</si>
  <si>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</si>
  <si>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</si>
  <si>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</si>
  <si>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</si>
  <si>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</si>
  <si>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</si>
  <si>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</si>
  <si>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</si>
  <si>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</si>
  <si>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</si>
  <si>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</si>
  <si>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</si>
  <si>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</si>
  <si>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</si>
  <si>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</si>
  <si>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</si>
  <si>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</si>
  <si>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</si>
  <si>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</si>
  <si>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</si>
  <si>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</si>
  <si>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</si>
  <si>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</si>
  <si>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</si>
  <si>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</si>
  <si>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</si>
  <si>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</si>
  <si>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</si>
  <si>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</si>
  <si>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</si>
  <si>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</si>
  <si>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</si>
  <si>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</si>
  <si>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</si>
  <si>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</si>
  <si>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</si>
  <si>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</si>
  <si>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</si>
  <si>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</si>
  <si>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</si>
  <si>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</si>
  <si>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</si>
  <si>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</si>
  <si>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</si>
  <si>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</si>
  <si>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</si>
  <si>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</si>
  <si>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</si>
  <si>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</si>
  <si>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</si>
  <si>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</si>
  <si>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</si>
  <si>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</si>
  <si>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</si>
  <si>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</si>
  <si>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</si>
  <si>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</si>
  <si>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</si>
  <si>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</si>
  <si>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</si>
  <si>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</si>
  <si>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</si>
  <si>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</si>
  <si>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</si>
  <si>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</si>
  <si>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</si>
  <si>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</si>
  <si>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</si>
  <si>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</si>
  <si>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</si>
  <si>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</si>
  <si>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</si>
  <si>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</si>
  <si>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</si>
  <si>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</si>
  <si>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</si>
  <si>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Isparta Defterdarlığı</t>
  </si>
  <si>
    <t>Muhasebe Müdürlüğü</t>
  </si>
  <si>
    <t xml:space="preserve">Değerli Kağıt İşlemleri Süreci </t>
  </si>
  <si>
    <t>Değerli Kağıt İsteme Fişinin düzenlenmesi</t>
  </si>
  <si>
    <t>İsteme Fişinin Gönderilmesi</t>
  </si>
  <si>
    <t>Veznedar</t>
  </si>
  <si>
    <t>Muhasebe İşlem Görevlisi</t>
  </si>
  <si>
    <t>Defterdarlık Uzmanı</t>
  </si>
  <si>
    <t>Muhasebe Yetkilisi</t>
  </si>
  <si>
    <t>Bilgisayar</t>
  </si>
  <si>
    <t>Yazıcı</t>
  </si>
  <si>
    <t>Hesap Makinesi</t>
  </si>
  <si>
    <t>Para Sayma Makinesi</t>
  </si>
  <si>
    <t>say2000i</t>
  </si>
  <si>
    <t>Değerli Kağıt İhtiyacının Belirlenmesi</t>
  </si>
  <si>
    <t>Gönderme Fişi</t>
  </si>
  <si>
    <t>İsteme Fişi</t>
  </si>
  <si>
    <t>Teslim Alma Fişi</t>
  </si>
  <si>
    <t>Pul ve Değerli Kağıt Bordrosu</t>
  </si>
  <si>
    <t>Tutanak</t>
  </si>
  <si>
    <t>Muhasebe İşlem Fişi</t>
  </si>
  <si>
    <t>Alındı Belgesi</t>
  </si>
  <si>
    <t>1</t>
  </si>
  <si>
    <t>2</t>
  </si>
  <si>
    <t>3</t>
  </si>
  <si>
    <t>4</t>
  </si>
  <si>
    <t>5</t>
  </si>
  <si>
    <t>6</t>
  </si>
  <si>
    <t>5018 Sayılı Kamu Mali Yönetimi ve Kontrol Kanunu</t>
  </si>
  <si>
    <t>Tamamı</t>
  </si>
  <si>
    <t>Kamu Zararlarının Tahsiline İlişkin Usul ve Esaslar Hakkında Yönetmelik</t>
  </si>
  <si>
    <t>Muhasebe Yetkilisi Mutemetlerinin Görevlendirilmeleri, Yetkileri, Denetimi ve Çalışma Usul ve Esasları Hakkında Yönetmelik</t>
  </si>
  <si>
    <t>İlgili Yıl Merkezi Yönetim Bütçe Kanunu</t>
  </si>
  <si>
    <t>İlgili Yıl Merkezi Yönetim Bütçe Bütçe Uygulama Tebliğleri</t>
  </si>
  <si>
    <t>210 Sayılı Değerli Kağıtlar Kanunu</t>
  </si>
  <si>
    <t>Merkezi Yönetim Harcama Belgeleri Yönetmeliği</t>
  </si>
  <si>
    <t>Merkezi Yönetim Muhasebe Yönetmeliği</t>
  </si>
  <si>
    <t>Genel Yönetim Muhasebe Yönetmeliği</t>
  </si>
  <si>
    <t>Muhasebat Genel Müdürlüğü Tebliğleri</t>
  </si>
  <si>
    <t>Değerli Kağıt Kolilerinin Gelmesi</t>
  </si>
  <si>
    <t>Teslim Alma Fişi ve Muhasebe İşlem Fişinin Düzenlenmesi</t>
  </si>
  <si>
    <t>Değerli Kağıtların Büyük Ambara Konulması</t>
  </si>
  <si>
    <t>Durumun Darphaneye Bildirilmesi</t>
  </si>
  <si>
    <t xml:space="preserve">İlçenin Değerli Kağıt Talep Etmesi </t>
  </si>
  <si>
    <t>Büyük Ambar Açılarak Değerli Kağıt Hazırlanması</t>
  </si>
  <si>
    <t>Gönderme Fişi ile Muhasebe İşlem Fişinin Düzenlenmesi</t>
  </si>
  <si>
    <t>Değerli Kağıtların İlçe Birimine Gönderilmesi</t>
  </si>
  <si>
    <t>Teslim Alma Fişi Gelince MİF Düzenlenmesi</t>
  </si>
  <si>
    <t>Darphaneden gelen değerli kağıt kolileri kontrol edilerek teslim alınır.</t>
  </si>
  <si>
    <t>Eksik veya fazlalık varsa tutanakla tespit edilir,emir gelene  kadar bekletilmek üzere ayrı torbada mühürlenerek bekletilir.</t>
  </si>
  <si>
    <t>Teslim alınan değerli kağıtlar büyük ambara konur.</t>
  </si>
  <si>
    <t>İlçe malmüdürlükleri değerli kağıt talebi için doldurdukları Değerli Kağıt İsteme,Gönderme ve Teslim Alma Fişinin İsteme bölümünü doldurarak 3 nüshasını gönderir.</t>
  </si>
  <si>
    <t>Alınan isteme fişine istinaden büyük ambardan değerli kağıtlar gönderilmek üzere çıkarılır.</t>
  </si>
  <si>
    <t>Malmüdürlüğünden gelen isteme fişinin gönderme bölümü doldurulur.</t>
  </si>
  <si>
    <t>İlgili malmüdürlüğünce değerli kağıtlar teslim alınınca teslim alma bölümü doldurularak bir nüshası gönderilir,alınan teslim alma fişine istinaden Yoldaki Pul ve Değerli Kağıtlar Hesabı kapatılmak üzere muhasebe işlem fişi düzenlenir.</t>
  </si>
  <si>
    <t>Büyük Ambardan Küçük Ambara Değerli Kağıt Çıkışı Yapılması</t>
  </si>
  <si>
    <t>Yetkili Memurca Hazırlanan Bordroya Göre Değerli Kağıtların Hazırlanması</t>
  </si>
  <si>
    <t>Yetkili Memurun Zimmetinden Değerli Kağıt Düşümü İçin Müracaat Etmesi</t>
  </si>
  <si>
    <t>Satış hasılatı İçin Muhasebe İşlem Fişi Düzenlenmesi</t>
  </si>
  <si>
    <t>Yetkili Memurun Zimmetindeki Değerli Kağıttan Düşüm Kaydı İçin Muhasebe İşlem Fişi Düzenlenmesi</t>
  </si>
  <si>
    <t>Yetkili memurca  pul ve değerli kağıt bordrosuyla değerli kağıt talep edilir, değerli kağıt hazırlanarak verilir.</t>
  </si>
  <si>
    <t>Zimmetle Verilen Pul ve Değerli Kağıtlar Hesabından düşme kaydı için muhasebe işlem fişi düzenlenir.</t>
  </si>
  <si>
    <t>Darphaneden istenecek değerli kağıtlar için Değerli Kağıt  İsteme,Gönderme ve Teslim Alma Fişinin isteme bölümü doldurulur.</t>
  </si>
  <si>
    <t xml:space="preserve"> 4 nüsha düzenlenen Değerli Kağıt İsteme Fişinin 3 nüshası Darphane ve Damga Matbaası Muhasebe Birimine  gönderilir.</t>
  </si>
  <si>
    <t>Her Seferinde</t>
  </si>
  <si>
    <t>Değerli Kağıt  İsteme,Gönderme ve Teslim Alma Fişi</t>
  </si>
  <si>
    <t>Yazılı</t>
  </si>
  <si>
    <t>Çift Yönlü</t>
  </si>
  <si>
    <t>Bilgi Alma</t>
  </si>
  <si>
    <t>Onay Alma</t>
  </si>
  <si>
    <t>Onay Verme</t>
  </si>
  <si>
    <t>Değerli Kağıt İşlemleri Süreci İletişim Akış Diyagramı</t>
  </si>
  <si>
    <t>Havva DOKUMACI</t>
  </si>
  <si>
    <t>246-2323261</t>
  </si>
  <si>
    <t>hdokumaci@muhasebat.gov.tr</t>
  </si>
  <si>
    <t>Adem KÜÇÜKÇINAR</t>
  </si>
  <si>
    <t>akcinar171@hotmail.com</t>
  </si>
  <si>
    <t>Neriman ŞİMŞEK</t>
  </si>
  <si>
    <t>neriman_simsek5@hotmail.com</t>
  </si>
  <si>
    <t>X</t>
  </si>
  <si>
    <t>Sürecin İşleyişi</t>
  </si>
  <si>
    <t>Mifin İmzalanıp Onaylanması</t>
  </si>
  <si>
    <t>Muhasebe İşlem Fişi muhasebe yetkilisince imzalanarak onaylanır.</t>
  </si>
  <si>
    <t>Küçük Ambara Konulan Değerli Kağıtlara Ait Muhasebe İşlem Fişi Düzenlenerek İmzalanıp Onaylanması</t>
  </si>
  <si>
    <t>Küçük Ambara Konulan Değerli Kağıtlara Ait Muhasebe İşlem Fişi Düzenlenerek Muhasebe Yetkilisince İmzalanıp Onaylanır.</t>
  </si>
  <si>
    <t>x</t>
  </si>
  <si>
    <t>Muhasebe İşlem Fişinin Düzenlenerek Muhasebe Yetkilisince İmzalanarak Onaylanması</t>
  </si>
  <si>
    <t>Muhasebe İşlem Fişi Düzenlenerek Muhasebe Yetkilisince İmzalanarak Onaylanır.</t>
  </si>
  <si>
    <t>Muhasebe İşlem Fişinin Muhasebe Yetkilisince İmzalanması</t>
  </si>
  <si>
    <t>Bedelli satılan değerli kağıtların satış hasılatı için Bütçe Gelirleri Servisince muhasebe işlem fişi düzenlenir.</t>
  </si>
  <si>
    <t>Muhasebe İşlem Fişi Muhasebe Yetkilisince İmzalanarak vezneye gönderilir.</t>
  </si>
  <si>
    <t>Muhasebe İşlem Fişinin Veznedarca Onaylanarak Alındı Verilmesi</t>
  </si>
  <si>
    <t>Muhasebe İşlem Fişinin Muhasebe Yetkilisince İmzalanarak Onaylanması</t>
  </si>
  <si>
    <t>Veznedarca Muhasebe işlem fişi onaylanır,değerli kağıt satış bedeli tahsilatı yapılarak alındı düzenlenip yetkili memura verilir.</t>
  </si>
  <si>
    <t>Teslim alınan değerli kağıtlar Darphaneden gelen Değerli Kağıt İsteme,Gönderme ve Teslim Alma Fişinin Teslim Alma bölümü doldurularak, bir nüshası alınır,diğer iki nüsha geri gönderilir.</t>
  </si>
  <si>
    <t>Malmüdürlüğünden gelen isteme fişinin gönderme bölümü doldurularak biri alıkonulur,diğer iki suret değerli kağıtlarla birlikte ilgili malmüdürlüğüne gönderilir.</t>
  </si>
  <si>
    <t>Yetkili memurlara verilmek üzere büyük ambardan küçük ambara değerli kağıt çıkışı yapılır.</t>
  </si>
  <si>
    <t>Yetkili memur bedelli veya bedelsiz olarak verdiği değerli kağıtların zimmet kaydından düşülmesi için  müracaat eder.</t>
  </si>
  <si>
    <t>MİF</t>
  </si>
  <si>
    <t>Muhasebe Mevzuatı Bilgisi        Muhasebe Prosedürleri Bilgisi      Muhasebe Uygulama Yazılımı Kullanım Bilgisi</t>
  </si>
  <si>
    <t>Muhasebe Mevzuatı     Muhasebe Prosedürleri     Muhasebe Uygulama Yazılımı Kullanım Bilgisi</t>
  </si>
  <si>
    <t>Suzan AÇIKGÖZ</t>
  </si>
  <si>
    <t>Muhasebe Müdürü</t>
  </si>
  <si>
    <t>Havva DOKUMACI
Defterdarlık Uzmanı</t>
  </si>
  <si>
    <t>Suzan AÇIKGÖZ
Muhasebe Müdürü</t>
  </si>
  <si>
    <t>Muhasebat Süreç Grubu</t>
  </si>
  <si>
    <t>Vezne İşlemleri Ana Süreci</t>
  </si>
  <si>
    <t>Değerli Kağıt İşlemleri Süreci</t>
  </si>
  <si>
    <t xml:space="preserve">Değerli Kağıt İhtiyacının Belirlenmesi ile başlar, Bordro ve Muhasebe İşlem Fişleri Arşivlenir.
</t>
  </si>
  <si>
    <t>Değerli kağıt işlemlerinin mevzuata uygun olarak yapılması</t>
  </si>
</sst>
</file>

<file path=xl/styles.xml><?xml version="1.0" encoding="utf-8"?>
<styleSheet xmlns="http://schemas.openxmlformats.org/spreadsheetml/2006/main" xmlns:mc="http://schemas.openxmlformats.org/markup-compatibility/2006" xmlns:x14ac="http://schemas.microsoft.com/office/spreadsheetml/2009/9/ac" mc:Ignorable="x14ac">
  <fonts count="44">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b/>
      <sz val="18"/>
      <color theme="1"/>
      <name val="Tahoma"/>
      <family val="2"/>
      <charset val="162"/>
    </font>
    <font>
      <b/>
      <sz val="18"/>
      <color indexed="8"/>
      <name val="Tahoma"/>
      <family val="2"/>
      <charset val="162"/>
    </font>
    <font>
      <sz val="10"/>
      <color theme="1"/>
      <name val="Tahoma"/>
      <family val="2"/>
      <charset val="162"/>
    </font>
    <font>
      <sz val="10"/>
      <color rgb="FF000000"/>
      <name val="Tahoma"/>
      <family val="2"/>
      <charset val="162"/>
    </font>
    <font>
      <sz val="10"/>
      <color theme="1"/>
      <name val="Gill Sans MT"/>
      <family val="2"/>
      <charset val="162"/>
      <scheme val="minor"/>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
      <patternFill patternType="solid">
        <fgColor rgb="FF00B05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85">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14" fontId="13" fillId="0" borderId="1" xfId="0" quotePrefix="1" applyNumberFormat="1" applyFont="1" applyBorder="1" applyProtection="1">
      <protection locked="0"/>
    </xf>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6" fillId="3" borderId="1" xfId="1" applyFill="1" applyBorder="1" applyAlignment="1" applyProtection="1">
      <alignment wrapText="1"/>
      <protection locked="0"/>
    </xf>
    <xf numFmtId="0" fontId="37"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49" fontId="1" fillId="0" borderId="1" xfId="0" applyNumberFormat="1" applyFont="1" applyBorder="1" applyProtection="1">
      <protection locked="0"/>
    </xf>
    <xf numFmtId="0" fontId="0" fillId="3" borderId="0" xfId="0" applyFill="1" applyAlignment="1">
      <alignment wrapText="1"/>
    </xf>
    <xf numFmtId="0" fontId="41" fillId="0" borderId="0" xfId="0" applyFont="1"/>
    <xf numFmtId="0" fontId="42" fillId="0" borderId="0" xfId="0" applyFont="1"/>
    <xf numFmtId="0" fontId="42" fillId="0" borderId="1" xfId="0" applyFont="1" applyBorder="1" applyAlignment="1">
      <alignment wrapText="1"/>
    </xf>
    <xf numFmtId="0" fontId="1" fillId="0" borderId="0" xfId="0" applyFont="1" applyAlignment="1" applyProtection="1">
      <alignment vertical="center" wrapText="1"/>
      <protection locked="0"/>
    </xf>
    <xf numFmtId="0" fontId="43" fillId="0" borderId="1" xfId="0" applyFont="1" applyBorder="1" applyProtection="1">
      <protection locked="0"/>
    </xf>
    <xf numFmtId="0" fontId="43" fillId="0" borderId="1" xfId="0" applyFont="1" applyBorder="1" applyAlignment="1" applyProtection="1">
      <alignment wrapText="1"/>
      <protection locked="0"/>
    </xf>
    <xf numFmtId="0" fontId="42" fillId="0" borderId="1" xfId="0" applyFont="1" applyBorder="1"/>
    <xf numFmtId="0" fontId="36" fillId="3" borderId="1" xfId="1" applyFill="1" applyBorder="1" applyAlignment="1" applyProtection="1">
      <protection locked="0"/>
    </xf>
    <xf numFmtId="0" fontId="42" fillId="0" borderId="0" xfId="0" applyFont="1" applyAlignment="1">
      <alignment wrapText="1"/>
    </xf>
    <xf numFmtId="14" fontId="9" fillId="0" borderId="1" xfId="0" quotePrefix="1" applyNumberFormat="1" applyFont="1" applyBorder="1" applyProtection="1">
      <protection locked="0"/>
    </xf>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39" fillId="0" borderId="0" xfId="0" applyFont="1"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40" fillId="0" borderId="0" xfId="0" applyFont="1" applyAlignment="1">
      <alignment horizontal="center"/>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38" fillId="3" borderId="39" xfId="0" applyFont="1" applyFill="1" applyBorder="1" applyAlignment="1">
      <alignment horizontal="left" wrapText="1"/>
    </xf>
    <xf numFmtId="0" fontId="38" fillId="3" borderId="40" xfId="0" applyFont="1" applyFill="1" applyBorder="1" applyAlignment="1">
      <alignment horizontal="left" wrapText="1"/>
    </xf>
    <xf numFmtId="0" fontId="38" fillId="3" borderId="41" xfId="0" applyFont="1" applyFill="1" applyBorder="1" applyAlignment="1">
      <alignment horizontal="left" wrapText="1"/>
    </xf>
    <xf numFmtId="0" fontId="0" fillId="3" borderId="28" xfId="0" applyFill="1" applyBorder="1" applyAlignment="1">
      <alignment horizontal="center" wrapText="1"/>
    </xf>
    <xf numFmtId="0" fontId="0" fillId="3" borderId="29" xfId="0" applyFill="1" applyBorder="1" applyAlignment="1">
      <alignment horizontal="center" wrapText="1"/>
    </xf>
    <xf numFmtId="0" fontId="0" fillId="3" borderId="30" xfId="0" applyFill="1" applyBorder="1" applyAlignment="1">
      <alignment horizontal="center" wrapText="1"/>
    </xf>
    <xf numFmtId="0" fontId="0" fillId="3" borderId="25" xfId="0" applyFill="1" applyBorder="1" applyAlignment="1">
      <alignment horizontal="center" wrapText="1"/>
    </xf>
    <xf numFmtId="0" fontId="0" fillId="3" borderId="26" xfId="0" applyFill="1" applyBorder="1" applyAlignment="1">
      <alignment horizontal="center" wrapText="1"/>
    </xf>
    <xf numFmtId="0" fontId="0" fillId="3" borderId="27" xfId="0" applyFill="1" applyBorder="1" applyAlignment="1">
      <alignment horizontal="center"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32" fillId="0" borderId="0" xfId="0" applyFont="1" applyAlignment="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xf numFmtId="0" fontId="1" fillId="7" borderId="1" xfId="0" applyFont="1" applyFill="1" applyBorder="1" applyAlignment="1" applyProtection="1">
      <alignment wrapText="1"/>
      <protection locked="0"/>
    </xf>
    <xf numFmtId="0" fontId="42" fillId="7" borderId="1" xfId="0" applyFont="1" applyFill="1" applyBorder="1" applyAlignment="1">
      <alignment wrapText="1"/>
    </xf>
    <xf numFmtId="0" fontId="36" fillId="7" borderId="1" xfId="1" applyFill="1" applyBorder="1" applyAlignment="1" applyProtection="1">
      <alignment wrapText="1"/>
      <protection locked="0"/>
    </xf>
    <xf numFmtId="0" fontId="9" fillId="7" borderId="10" xfId="3" applyFill="1" applyBorder="1" applyAlignment="1">
      <alignment wrapText="1"/>
    </xf>
    <xf numFmtId="0" fontId="9" fillId="7" borderId="1" xfId="3" applyFill="1" applyBorder="1" applyAlignment="1">
      <alignment wrapText="1"/>
    </xf>
    <xf numFmtId="0" fontId="0" fillId="7" borderId="0" xfId="0" applyFill="1"/>
    <xf numFmtId="0" fontId="42" fillId="7" borderId="0" xfId="0" applyFont="1" applyFill="1" applyAlignment="1">
      <alignment wrapText="1"/>
    </xf>
  </cellXfs>
  <cellStyles count="5">
    <cellStyle name="Köprü" xfId="1" builtinId="8"/>
    <cellStyle name="Köprü 2" xfId="2"/>
    <cellStyle name="Normal" xfId="0" builtinId="0"/>
    <cellStyle name="Normal 2" xfId="3"/>
    <cellStyle name="Normal 3" xfId="4"/>
  </cellStyles>
  <dxfs count="46">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1</xdr:row>
      <xdr:rowOff>146775</xdr:rowOff>
    </xdr:to>
    <xdr:pic>
      <xdr:nvPicPr>
        <xdr:cNvPr id="37" name="Resim 3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480392</xdr:colOff>
      <xdr:row>3</xdr:row>
      <xdr:rowOff>480391</xdr:rowOff>
    </xdr:from>
    <xdr:to>
      <xdr:col>5</xdr:col>
      <xdr:colOff>530087</xdr:colOff>
      <xdr:row>6</xdr:row>
      <xdr:rowOff>1689</xdr:rowOff>
    </xdr:to>
    <xdr:sp macro="" textlink="">
      <xdr:nvSpPr>
        <xdr:cNvPr id="93" name="4 Akış Çizelgesi: Sonlandırıcı"/>
        <xdr:cNvSpPr/>
      </xdr:nvSpPr>
      <xdr:spPr>
        <a:xfrm>
          <a:off x="2542762" y="1350065"/>
          <a:ext cx="1424608" cy="432385"/>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Değerli Kağıt İhtiyacının Belirlenmesi</a:t>
          </a:r>
        </a:p>
      </xdr:txBody>
    </xdr:sp>
    <xdr:clientData/>
  </xdr:twoCellAnchor>
  <xdr:twoCellAnchor>
    <xdr:from>
      <xdr:col>3</xdr:col>
      <xdr:colOff>556843</xdr:colOff>
      <xdr:row>7</xdr:row>
      <xdr:rowOff>21980</xdr:rowOff>
    </xdr:from>
    <xdr:to>
      <xdr:col>5</xdr:col>
      <xdr:colOff>364433</xdr:colOff>
      <xdr:row>9</xdr:row>
      <xdr:rowOff>82826</xdr:rowOff>
    </xdr:to>
    <xdr:sp macro="" textlink="">
      <xdr:nvSpPr>
        <xdr:cNvPr id="94" name="1 Akış Çizelgesi: İşlem"/>
        <xdr:cNvSpPr/>
      </xdr:nvSpPr>
      <xdr:spPr>
        <a:xfrm>
          <a:off x="2619213" y="1620523"/>
          <a:ext cx="1182503" cy="42528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Değerli Kağıt İsteme Fişinin Düzenlenmesi</a:t>
          </a:r>
        </a:p>
      </xdr:txBody>
    </xdr:sp>
    <xdr:clientData/>
  </xdr:twoCellAnchor>
  <xdr:twoCellAnchor>
    <xdr:from>
      <xdr:col>4</xdr:col>
      <xdr:colOff>217578</xdr:colOff>
      <xdr:row>15</xdr:row>
      <xdr:rowOff>119112</xdr:rowOff>
    </xdr:from>
    <xdr:to>
      <xdr:col>5</xdr:col>
      <xdr:colOff>43006</xdr:colOff>
      <xdr:row>16</xdr:row>
      <xdr:rowOff>133775</xdr:rowOff>
    </xdr:to>
    <xdr:sp macro="" textlink="">
      <xdr:nvSpPr>
        <xdr:cNvPr id="96" name="5 Akış Çizelgesi: Karar"/>
        <xdr:cNvSpPr/>
      </xdr:nvSpPr>
      <xdr:spPr>
        <a:xfrm>
          <a:off x="2967404" y="3175395"/>
          <a:ext cx="512885" cy="196880"/>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6</xdr:col>
      <xdr:colOff>338631</xdr:colOff>
      <xdr:row>7</xdr:row>
      <xdr:rowOff>89285</xdr:rowOff>
    </xdr:from>
    <xdr:to>
      <xdr:col>7</xdr:col>
      <xdr:colOff>260476</xdr:colOff>
      <xdr:row>9</xdr:row>
      <xdr:rowOff>30160</xdr:rowOff>
    </xdr:to>
    <xdr:sp macro="" textlink="">
      <xdr:nvSpPr>
        <xdr:cNvPr id="98" name="7 Akış Çizelgesi: Belge"/>
        <xdr:cNvSpPr/>
      </xdr:nvSpPr>
      <xdr:spPr>
        <a:xfrm>
          <a:off x="4463370" y="1687828"/>
          <a:ext cx="609302" cy="30531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İsteme Fişi</a:t>
          </a:r>
        </a:p>
      </xdr:txBody>
    </xdr:sp>
    <xdr:clientData/>
  </xdr:twoCellAnchor>
  <xdr:twoCellAnchor>
    <xdr:from>
      <xdr:col>5</xdr:col>
      <xdr:colOff>321428</xdr:colOff>
      <xdr:row>20</xdr:row>
      <xdr:rowOff>70475</xdr:rowOff>
    </xdr:from>
    <xdr:to>
      <xdr:col>6</xdr:col>
      <xdr:colOff>665796</xdr:colOff>
      <xdr:row>22</xdr:row>
      <xdr:rowOff>149087</xdr:rowOff>
    </xdr:to>
    <xdr:sp macro="" textlink="">
      <xdr:nvSpPr>
        <xdr:cNvPr id="102" name="1 Akış Çizelgesi: İşlem"/>
        <xdr:cNvSpPr/>
      </xdr:nvSpPr>
      <xdr:spPr>
        <a:xfrm>
          <a:off x="3758711" y="4037845"/>
          <a:ext cx="1031824" cy="44304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Durumun Darphaneye Bildirilmesi</a:t>
          </a:r>
        </a:p>
      </xdr:txBody>
    </xdr:sp>
    <xdr:clientData/>
  </xdr:twoCellAnchor>
  <xdr:twoCellAnchor>
    <xdr:from>
      <xdr:col>3</xdr:col>
      <xdr:colOff>549518</xdr:colOff>
      <xdr:row>10</xdr:row>
      <xdr:rowOff>42662</xdr:rowOff>
    </xdr:from>
    <xdr:to>
      <xdr:col>5</xdr:col>
      <xdr:colOff>397564</xdr:colOff>
      <xdr:row>11</xdr:row>
      <xdr:rowOff>157370</xdr:rowOff>
    </xdr:to>
    <xdr:sp macro="" textlink="">
      <xdr:nvSpPr>
        <xdr:cNvPr id="103" name="1 Akış Çizelgesi: İşlem"/>
        <xdr:cNvSpPr/>
      </xdr:nvSpPr>
      <xdr:spPr>
        <a:xfrm>
          <a:off x="2611888" y="2187858"/>
          <a:ext cx="1222959" cy="29692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İsteme</a:t>
          </a:r>
          <a:r>
            <a:rPr lang="tr-TR" sz="1000" baseline="0">
              <a:latin typeface="Tahoma" panose="020B0604030504040204" pitchFamily="34" charset="0"/>
              <a:ea typeface="Tahoma" panose="020B0604030504040204" pitchFamily="34" charset="0"/>
              <a:cs typeface="Tahoma" panose="020B0604030504040204" pitchFamily="34" charset="0"/>
            </a:rPr>
            <a:t> Fişinin Gönderilmesi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546651</xdr:colOff>
      <xdr:row>16</xdr:row>
      <xdr:rowOff>182216</xdr:rowOff>
    </xdr:from>
    <xdr:to>
      <xdr:col>2</xdr:col>
      <xdr:colOff>347869</xdr:colOff>
      <xdr:row>18</xdr:row>
      <xdr:rowOff>107672</xdr:rowOff>
    </xdr:to>
    <xdr:sp macro="" textlink="">
      <xdr:nvSpPr>
        <xdr:cNvPr id="104" name="4 Akış Çizelgesi: Sonlandırıcı"/>
        <xdr:cNvSpPr/>
      </xdr:nvSpPr>
      <xdr:spPr>
        <a:xfrm>
          <a:off x="546651" y="3420716"/>
          <a:ext cx="1176131" cy="289891"/>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Fazla/Noksan</a:t>
          </a:r>
          <a:r>
            <a:rPr lang="tr-TR" sz="1000" baseline="0">
              <a:latin typeface="Tahoma" panose="020B0604030504040204" pitchFamily="34" charset="0"/>
              <a:ea typeface="Tahoma" panose="020B0604030504040204" pitchFamily="34" charset="0"/>
              <a:cs typeface="Tahoma" panose="020B0604030504040204" pitchFamily="34" charset="0"/>
            </a:rPr>
            <a:t> Yok</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5</xdr:col>
      <xdr:colOff>249115</xdr:colOff>
      <xdr:row>17</xdr:row>
      <xdr:rowOff>35336</xdr:rowOff>
    </xdr:from>
    <xdr:to>
      <xdr:col>7</xdr:col>
      <xdr:colOff>8281</xdr:colOff>
      <xdr:row>18</xdr:row>
      <xdr:rowOff>140804</xdr:rowOff>
    </xdr:to>
    <xdr:sp macro="" textlink="">
      <xdr:nvSpPr>
        <xdr:cNvPr id="105" name="4 Akış Çizelgesi: Sonlandırıcı"/>
        <xdr:cNvSpPr/>
      </xdr:nvSpPr>
      <xdr:spPr>
        <a:xfrm>
          <a:off x="3686398" y="3456053"/>
          <a:ext cx="1134079" cy="287686"/>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baseline="0">
              <a:latin typeface="Tahoma" panose="020B0604030504040204" pitchFamily="34" charset="0"/>
              <a:ea typeface="Tahoma" panose="020B0604030504040204" pitchFamily="34" charset="0"/>
              <a:cs typeface="Tahoma" panose="020B0604030504040204" pitchFamily="34" charset="0"/>
            </a:rPr>
            <a:t>Fazla/ Noksan Var</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521804</xdr:colOff>
      <xdr:row>20</xdr:row>
      <xdr:rowOff>3257</xdr:rowOff>
    </xdr:from>
    <xdr:to>
      <xdr:col>2</xdr:col>
      <xdr:colOff>347868</xdr:colOff>
      <xdr:row>23</xdr:row>
      <xdr:rowOff>66260</xdr:rowOff>
    </xdr:to>
    <xdr:sp macro="" textlink="">
      <xdr:nvSpPr>
        <xdr:cNvPr id="107" name="1 Akış Çizelgesi: İşlem"/>
        <xdr:cNvSpPr/>
      </xdr:nvSpPr>
      <xdr:spPr>
        <a:xfrm>
          <a:off x="521804" y="3970627"/>
          <a:ext cx="1200977" cy="60965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Teslim Alma Fişi ve Muhasebe</a:t>
          </a:r>
          <a:r>
            <a:rPr lang="tr-TR" sz="1000" baseline="0">
              <a:latin typeface="Tahoma" panose="020B0604030504040204" pitchFamily="34" charset="0"/>
              <a:ea typeface="Tahoma" panose="020B0604030504040204" pitchFamily="34" charset="0"/>
              <a:cs typeface="Tahoma" panose="020B0604030504040204" pitchFamily="34" charset="0"/>
            </a:rPr>
            <a:t> İşlem Fişinin Düzenlenmesi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5</xdr:col>
      <xdr:colOff>30898</xdr:colOff>
      <xdr:row>25</xdr:row>
      <xdr:rowOff>140805</xdr:rowOff>
    </xdr:from>
    <xdr:to>
      <xdr:col>7</xdr:col>
      <xdr:colOff>281606</xdr:colOff>
      <xdr:row>29</xdr:row>
      <xdr:rowOff>8612</xdr:rowOff>
    </xdr:to>
    <xdr:sp macro="" textlink="">
      <xdr:nvSpPr>
        <xdr:cNvPr id="108" name="4 Akış Çizelgesi: Sonlandırıcı"/>
        <xdr:cNvSpPr/>
      </xdr:nvSpPr>
      <xdr:spPr>
        <a:xfrm>
          <a:off x="3468181" y="5019262"/>
          <a:ext cx="1625621" cy="596676"/>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Emir</a:t>
          </a:r>
          <a:r>
            <a:rPr lang="tr-TR" sz="1000" baseline="0">
              <a:latin typeface="Tahoma" panose="020B0604030504040204" pitchFamily="34" charset="0"/>
              <a:ea typeface="Tahoma" panose="020B0604030504040204" pitchFamily="34" charset="0"/>
              <a:cs typeface="Tahoma" panose="020B0604030504040204" pitchFamily="34" charset="0"/>
            </a:rPr>
            <a:t> Gelene Kadar Beklemek Üzere Ayrı Torbaya Konularak Mühürlenir.</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460639</xdr:colOff>
      <xdr:row>6</xdr:row>
      <xdr:rowOff>1689</xdr:rowOff>
    </xdr:from>
    <xdr:to>
      <xdr:col>4</xdr:col>
      <xdr:colOff>505240</xdr:colOff>
      <xdr:row>7</xdr:row>
      <xdr:rowOff>21980</xdr:rowOff>
    </xdr:to>
    <xdr:cxnSp macro="">
      <xdr:nvCxnSpPr>
        <xdr:cNvPr id="109" name="Düz Ok Bağlayıcısı 108"/>
        <xdr:cNvCxnSpPr>
          <a:stCxn id="93" idx="2"/>
          <a:endCxn id="94" idx="0"/>
        </xdr:cNvCxnSpPr>
      </xdr:nvCxnSpPr>
      <xdr:spPr>
        <a:xfrm flipH="1">
          <a:off x="3210465" y="1782450"/>
          <a:ext cx="44601" cy="20250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460639</xdr:colOff>
      <xdr:row>9</xdr:row>
      <xdr:rowOff>82826</xdr:rowOff>
    </xdr:from>
    <xdr:to>
      <xdr:col>4</xdr:col>
      <xdr:colOff>473542</xdr:colOff>
      <xdr:row>10</xdr:row>
      <xdr:rowOff>42662</xdr:rowOff>
    </xdr:to>
    <xdr:cxnSp macro="">
      <xdr:nvCxnSpPr>
        <xdr:cNvPr id="110" name="Düz Ok Bağlayıcısı 109"/>
        <xdr:cNvCxnSpPr>
          <a:stCxn id="94" idx="2"/>
          <a:endCxn id="103" idx="0"/>
        </xdr:cNvCxnSpPr>
      </xdr:nvCxnSpPr>
      <xdr:spPr>
        <a:xfrm>
          <a:off x="3210465" y="2045804"/>
          <a:ext cx="12903" cy="14205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447261</xdr:colOff>
      <xdr:row>16</xdr:row>
      <xdr:rowOff>35334</xdr:rowOff>
    </xdr:from>
    <xdr:to>
      <xdr:col>4</xdr:col>
      <xdr:colOff>217579</xdr:colOff>
      <xdr:row>16</xdr:row>
      <xdr:rowOff>182215</xdr:rowOff>
    </xdr:to>
    <xdr:cxnSp macro="">
      <xdr:nvCxnSpPr>
        <xdr:cNvPr id="112" name="Dirsek Bağlayıcısı 111"/>
        <xdr:cNvCxnSpPr>
          <a:stCxn id="96" idx="1"/>
          <a:endCxn id="104" idx="0"/>
        </xdr:cNvCxnSpPr>
      </xdr:nvCxnSpPr>
      <xdr:spPr>
        <a:xfrm rot="10800000" flipV="1">
          <a:off x="1134718" y="3273834"/>
          <a:ext cx="1832687" cy="146881"/>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43006</xdr:colOff>
      <xdr:row>16</xdr:row>
      <xdr:rowOff>35335</xdr:rowOff>
    </xdr:from>
    <xdr:to>
      <xdr:col>6</xdr:col>
      <xdr:colOff>128699</xdr:colOff>
      <xdr:row>17</xdr:row>
      <xdr:rowOff>35336</xdr:rowOff>
    </xdr:to>
    <xdr:cxnSp macro="">
      <xdr:nvCxnSpPr>
        <xdr:cNvPr id="113" name="Dirsek Bağlayıcısı 112"/>
        <xdr:cNvCxnSpPr>
          <a:stCxn id="96" idx="3"/>
          <a:endCxn id="105" idx="0"/>
        </xdr:cNvCxnSpPr>
      </xdr:nvCxnSpPr>
      <xdr:spPr>
        <a:xfrm>
          <a:off x="3480289" y="3273835"/>
          <a:ext cx="773149" cy="18221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128699</xdr:colOff>
      <xdr:row>18</xdr:row>
      <xdr:rowOff>140804</xdr:rowOff>
    </xdr:from>
    <xdr:to>
      <xdr:col>6</xdr:col>
      <xdr:colOff>149884</xdr:colOff>
      <xdr:row>20</xdr:row>
      <xdr:rowOff>70475</xdr:rowOff>
    </xdr:to>
    <xdr:cxnSp macro="">
      <xdr:nvCxnSpPr>
        <xdr:cNvPr id="117" name="Düz Ok Bağlayıcısı 116"/>
        <xdr:cNvCxnSpPr>
          <a:stCxn id="105" idx="2"/>
          <a:endCxn id="102" idx="0"/>
        </xdr:cNvCxnSpPr>
      </xdr:nvCxnSpPr>
      <xdr:spPr>
        <a:xfrm>
          <a:off x="4253438" y="3743739"/>
          <a:ext cx="21185" cy="29410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364433</xdr:colOff>
      <xdr:row>8</xdr:row>
      <xdr:rowOff>52403</xdr:rowOff>
    </xdr:from>
    <xdr:to>
      <xdr:col>6</xdr:col>
      <xdr:colOff>338631</xdr:colOff>
      <xdr:row>8</xdr:row>
      <xdr:rowOff>59722</xdr:rowOff>
    </xdr:to>
    <xdr:cxnSp macro="">
      <xdr:nvCxnSpPr>
        <xdr:cNvPr id="123" name="Düz Ok Bağlayıcısı 122"/>
        <xdr:cNvCxnSpPr>
          <a:stCxn id="94" idx="3"/>
          <a:endCxn id="98" idx="1"/>
        </xdr:cNvCxnSpPr>
      </xdr:nvCxnSpPr>
      <xdr:spPr>
        <a:xfrm>
          <a:off x="3801716" y="1833164"/>
          <a:ext cx="661654" cy="731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281288</xdr:colOff>
      <xdr:row>20</xdr:row>
      <xdr:rowOff>120171</xdr:rowOff>
    </xdr:from>
    <xdr:to>
      <xdr:col>8</xdr:col>
      <xdr:colOff>347869</xdr:colOff>
      <xdr:row>22</xdr:row>
      <xdr:rowOff>90130</xdr:rowOff>
    </xdr:to>
    <xdr:sp macro="" textlink="">
      <xdr:nvSpPr>
        <xdr:cNvPr id="124" name="7 Akış Çizelgesi: Belge"/>
        <xdr:cNvSpPr/>
      </xdr:nvSpPr>
      <xdr:spPr>
        <a:xfrm>
          <a:off x="5093484" y="4087541"/>
          <a:ext cx="754037" cy="334393"/>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Tutanak</a:t>
          </a:r>
        </a:p>
      </xdr:txBody>
    </xdr:sp>
    <xdr:clientData/>
  </xdr:twoCellAnchor>
  <xdr:twoCellAnchor>
    <xdr:from>
      <xdr:col>3</xdr:col>
      <xdr:colOff>538369</xdr:colOff>
      <xdr:row>12</xdr:row>
      <xdr:rowOff>115957</xdr:rowOff>
    </xdr:from>
    <xdr:to>
      <xdr:col>5</xdr:col>
      <xdr:colOff>405847</xdr:colOff>
      <xdr:row>14</xdr:row>
      <xdr:rowOff>148133</xdr:rowOff>
    </xdr:to>
    <xdr:sp macro="" textlink="">
      <xdr:nvSpPr>
        <xdr:cNvPr id="80" name="1 Akış Çizelgesi: İşlem"/>
        <xdr:cNvSpPr/>
      </xdr:nvSpPr>
      <xdr:spPr>
        <a:xfrm>
          <a:off x="2600739" y="2625587"/>
          <a:ext cx="1242391" cy="39661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Değerli Kağıt Kolilerinin Gelmesi</a:t>
          </a:r>
        </a:p>
      </xdr:txBody>
    </xdr:sp>
    <xdr:clientData/>
  </xdr:twoCellAnchor>
  <xdr:twoCellAnchor>
    <xdr:from>
      <xdr:col>4</xdr:col>
      <xdr:colOff>472109</xdr:colOff>
      <xdr:row>11</xdr:row>
      <xdr:rowOff>157370</xdr:rowOff>
    </xdr:from>
    <xdr:to>
      <xdr:col>4</xdr:col>
      <xdr:colOff>473542</xdr:colOff>
      <xdr:row>12</xdr:row>
      <xdr:rowOff>115957</xdr:rowOff>
    </xdr:to>
    <xdr:cxnSp macro="">
      <xdr:nvCxnSpPr>
        <xdr:cNvPr id="14" name="Düz Ok Bağlayıcısı 13"/>
        <xdr:cNvCxnSpPr>
          <a:stCxn id="103" idx="2"/>
          <a:endCxn id="80" idx="0"/>
        </xdr:cNvCxnSpPr>
      </xdr:nvCxnSpPr>
      <xdr:spPr>
        <a:xfrm flipH="1">
          <a:off x="3221935" y="2484783"/>
          <a:ext cx="1433" cy="14080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472109</xdr:colOff>
      <xdr:row>14</xdr:row>
      <xdr:rowOff>148133</xdr:rowOff>
    </xdr:from>
    <xdr:to>
      <xdr:col>4</xdr:col>
      <xdr:colOff>474021</xdr:colOff>
      <xdr:row>15</xdr:row>
      <xdr:rowOff>119112</xdr:rowOff>
    </xdr:to>
    <xdr:cxnSp macro="">
      <xdr:nvCxnSpPr>
        <xdr:cNvPr id="27" name="Düz Ok Bağlayıcısı 26"/>
        <xdr:cNvCxnSpPr>
          <a:stCxn id="80" idx="2"/>
          <a:endCxn id="96" idx="0"/>
        </xdr:cNvCxnSpPr>
      </xdr:nvCxnSpPr>
      <xdr:spPr>
        <a:xfrm>
          <a:off x="3221935" y="3022198"/>
          <a:ext cx="1912" cy="15319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8282</xdr:colOff>
      <xdr:row>12</xdr:row>
      <xdr:rowOff>132522</xdr:rowOff>
    </xdr:from>
    <xdr:to>
      <xdr:col>3</xdr:col>
      <xdr:colOff>91108</xdr:colOff>
      <xdr:row>14</xdr:row>
      <xdr:rowOff>149087</xdr:rowOff>
    </xdr:to>
    <xdr:sp macro="" textlink="">
      <xdr:nvSpPr>
        <xdr:cNvPr id="127" name="7 Akış Çizelgesi: Belge"/>
        <xdr:cNvSpPr/>
      </xdr:nvSpPr>
      <xdr:spPr>
        <a:xfrm>
          <a:off x="1383195" y="2642152"/>
          <a:ext cx="770283" cy="381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Gönderme Fişi</a:t>
          </a:r>
        </a:p>
      </xdr:txBody>
    </xdr:sp>
    <xdr:clientData/>
  </xdr:twoCellAnchor>
  <xdr:twoCellAnchor>
    <xdr:from>
      <xdr:col>3</xdr:col>
      <xdr:colOff>91108</xdr:colOff>
      <xdr:row>13</xdr:row>
      <xdr:rowOff>132045</xdr:rowOff>
    </xdr:from>
    <xdr:to>
      <xdr:col>3</xdr:col>
      <xdr:colOff>538369</xdr:colOff>
      <xdr:row>13</xdr:row>
      <xdr:rowOff>140804</xdr:rowOff>
    </xdr:to>
    <xdr:cxnSp macro="">
      <xdr:nvCxnSpPr>
        <xdr:cNvPr id="72" name="Düz Ok Bağlayıcısı 71"/>
        <xdr:cNvCxnSpPr>
          <a:stCxn id="127" idx="3"/>
          <a:endCxn id="80" idx="1"/>
        </xdr:cNvCxnSpPr>
      </xdr:nvCxnSpPr>
      <xdr:spPr>
        <a:xfrm flipV="1">
          <a:off x="2153478" y="2823893"/>
          <a:ext cx="447261" cy="875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665796</xdr:colOff>
      <xdr:row>21</xdr:row>
      <xdr:rowOff>105151</xdr:rowOff>
    </xdr:from>
    <xdr:to>
      <xdr:col>7</xdr:col>
      <xdr:colOff>281288</xdr:colOff>
      <xdr:row>21</xdr:row>
      <xdr:rowOff>109781</xdr:rowOff>
    </xdr:to>
    <xdr:cxnSp macro="">
      <xdr:nvCxnSpPr>
        <xdr:cNvPr id="132" name="Düz Ok Bağlayıcısı 131"/>
        <xdr:cNvCxnSpPr>
          <a:stCxn id="102" idx="3"/>
          <a:endCxn id="124" idx="1"/>
        </xdr:cNvCxnSpPr>
      </xdr:nvCxnSpPr>
      <xdr:spPr>
        <a:xfrm flipV="1">
          <a:off x="4790535" y="4254738"/>
          <a:ext cx="302949" cy="463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149884</xdr:colOff>
      <xdr:row>22</xdr:row>
      <xdr:rowOff>149087</xdr:rowOff>
    </xdr:from>
    <xdr:to>
      <xdr:col>6</xdr:col>
      <xdr:colOff>156253</xdr:colOff>
      <xdr:row>25</xdr:row>
      <xdr:rowOff>140805</xdr:rowOff>
    </xdr:to>
    <xdr:cxnSp macro="">
      <xdr:nvCxnSpPr>
        <xdr:cNvPr id="135" name="Düz Ok Bağlayıcısı 134"/>
        <xdr:cNvCxnSpPr>
          <a:stCxn id="102" idx="2"/>
          <a:endCxn id="108" idx="0"/>
        </xdr:cNvCxnSpPr>
      </xdr:nvCxnSpPr>
      <xdr:spPr>
        <a:xfrm>
          <a:off x="4274623" y="4480891"/>
          <a:ext cx="6369" cy="5383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434836</xdr:colOff>
      <xdr:row>18</xdr:row>
      <xdr:rowOff>107672</xdr:rowOff>
    </xdr:from>
    <xdr:to>
      <xdr:col>1</xdr:col>
      <xdr:colOff>447260</xdr:colOff>
      <xdr:row>20</xdr:row>
      <xdr:rowOff>3257</xdr:rowOff>
    </xdr:to>
    <xdr:cxnSp macro="">
      <xdr:nvCxnSpPr>
        <xdr:cNvPr id="145" name="Düz Ok Bağlayıcısı 144"/>
        <xdr:cNvCxnSpPr>
          <a:stCxn id="104" idx="2"/>
          <a:endCxn id="107" idx="0"/>
        </xdr:cNvCxnSpPr>
      </xdr:nvCxnSpPr>
      <xdr:spPr>
        <a:xfrm flipH="1">
          <a:off x="1122293" y="3710607"/>
          <a:ext cx="12424" cy="26002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xdr:colOff>
      <xdr:row>19</xdr:row>
      <xdr:rowOff>140805</xdr:rowOff>
    </xdr:from>
    <xdr:to>
      <xdr:col>4</xdr:col>
      <xdr:colOff>66582</xdr:colOff>
      <xdr:row>21</xdr:row>
      <xdr:rowOff>110763</xdr:rowOff>
    </xdr:to>
    <xdr:sp macro="" textlink="">
      <xdr:nvSpPr>
        <xdr:cNvPr id="153" name="7 Akış Çizelgesi: Belge"/>
        <xdr:cNvSpPr/>
      </xdr:nvSpPr>
      <xdr:spPr>
        <a:xfrm>
          <a:off x="2062371" y="4290392"/>
          <a:ext cx="754037" cy="334393"/>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Teslim</a:t>
          </a:r>
          <a:r>
            <a:rPr lang="tr-TR" sz="1000" baseline="0">
              <a:latin typeface="Tahoma" panose="020B0604030504040204" pitchFamily="34" charset="0"/>
              <a:ea typeface="Tahoma" panose="020B0604030504040204" pitchFamily="34" charset="0"/>
              <a:cs typeface="Tahoma" panose="020B0604030504040204" pitchFamily="34" charset="0"/>
            </a:rPr>
            <a:t> Alma Fişi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0</xdr:colOff>
      <xdr:row>22</xdr:row>
      <xdr:rowOff>0</xdr:rowOff>
    </xdr:from>
    <xdr:to>
      <xdr:col>4</xdr:col>
      <xdr:colOff>66581</xdr:colOff>
      <xdr:row>23</xdr:row>
      <xdr:rowOff>152175</xdr:rowOff>
    </xdr:to>
    <xdr:sp macro="" textlink="">
      <xdr:nvSpPr>
        <xdr:cNvPr id="154" name="7 Akış Çizelgesi: Belge"/>
        <xdr:cNvSpPr/>
      </xdr:nvSpPr>
      <xdr:spPr>
        <a:xfrm>
          <a:off x="2062370" y="4331804"/>
          <a:ext cx="754037" cy="334393"/>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aseline="0">
              <a:latin typeface="Tahoma" panose="020B0604030504040204" pitchFamily="34" charset="0"/>
              <a:ea typeface="Tahoma" panose="020B0604030504040204" pitchFamily="34" charset="0"/>
              <a:cs typeface="Tahoma" panose="020B0604030504040204" pitchFamily="34" charset="0"/>
            </a:rPr>
            <a:t>MİF</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xdr:col>
      <xdr:colOff>347868</xdr:colOff>
      <xdr:row>20</xdr:row>
      <xdr:rowOff>125785</xdr:rowOff>
    </xdr:from>
    <xdr:to>
      <xdr:col>3</xdr:col>
      <xdr:colOff>1</xdr:colOff>
      <xdr:row>21</xdr:row>
      <xdr:rowOff>125867</xdr:rowOff>
    </xdr:to>
    <xdr:cxnSp macro="">
      <xdr:nvCxnSpPr>
        <xdr:cNvPr id="156" name="Dirsek Bağlayıcısı 155"/>
        <xdr:cNvCxnSpPr>
          <a:stCxn id="107" idx="3"/>
          <a:endCxn id="153" idx="1"/>
        </xdr:cNvCxnSpPr>
      </xdr:nvCxnSpPr>
      <xdr:spPr>
        <a:xfrm flipV="1">
          <a:off x="1722781" y="4457589"/>
          <a:ext cx="339590" cy="18230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347868</xdr:colOff>
      <xdr:row>21</xdr:row>
      <xdr:rowOff>125868</xdr:rowOff>
    </xdr:from>
    <xdr:to>
      <xdr:col>3</xdr:col>
      <xdr:colOff>0</xdr:colOff>
      <xdr:row>22</xdr:row>
      <xdr:rowOff>167197</xdr:rowOff>
    </xdr:to>
    <xdr:cxnSp macro="">
      <xdr:nvCxnSpPr>
        <xdr:cNvPr id="158" name="Dirsek Bağlayıcısı 157"/>
        <xdr:cNvCxnSpPr>
          <a:stCxn id="107" idx="3"/>
          <a:endCxn id="154" idx="1"/>
        </xdr:cNvCxnSpPr>
      </xdr:nvCxnSpPr>
      <xdr:spPr>
        <a:xfrm>
          <a:off x="1722781" y="4275455"/>
          <a:ext cx="339589" cy="223546"/>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496957</xdr:colOff>
      <xdr:row>25</xdr:row>
      <xdr:rowOff>0</xdr:rowOff>
    </xdr:from>
    <xdr:to>
      <xdr:col>2</xdr:col>
      <xdr:colOff>344369</xdr:colOff>
      <xdr:row>27</xdr:row>
      <xdr:rowOff>74544</xdr:rowOff>
    </xdr:to>
    <xdr:sp macro="" textlink="">
      <xdr:nvSpPr>
        <xdr:cNvPr id="160" name="1 Akış Çizelgesi: İşlem"/>
        <xdr:cNvSpPr/>
      </xdr:nvSpPr>
      <xdr:spPr>
        <a:xfrm>
          <a:off x="496957" y="4878457"/>
          <a:ext cx="1222325" cy="43897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Değerli</a:t>
          </a:r>
          <a:r>
            <a:rPr lang="tr-TR" sz="1000" baseline="0">
              <a:latin typeface="Tahoma" panose="020B0604030504040204" pitchFamily="34" charset="0"/>
              <a:ea typeface="Tahoma" panose="020B0604030504040204" pitchFamily="34" charset="0"/>
              <a:cs typeface="Tahoma" panose="020B0604030504040204" pitchFamily="34" charset="0"/>
            </a:rPr>
            <a:t> Kağıtların Büyük Ambara Konulması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420663</xdr:colOff>
      <xdr:row>23</xdr:row>
      <xdr:rowOff>66260</xdr:rowOff>
    </xdr:from>
    <xdr:to>
      <xdr:col>1</xdr:col>
      <xdr:colOff>434836</xdr:colOff>
      <xdr:row>25</xdr:row>
      <xdr:rowOff>0</xdr:rowOff>
    </xdr:to>
    <xdr:cxnSp macro="">
      <xdr:nvCxnSpPr>
        <xdr:cNvPr id="162" name="Düz Ok Bağlayıcısı 161"/>
        <xdr:cNvCxnSpPr>
          <a:stCxn id="107" idx="2"/>
          <a:endCxn id="160" idx="0"/>
        </xdr:cNvCxnSpPr>
      </xdr:nvCxnSpPr>
      <xdr:spPr>
        <a:xfrm flipH="1">
          <a:off x="1108120" y="4580282"/>
          <a:ext cx="14173" cy="2981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182218</xdr:colOff>
      <xdr:row>28</xdr:row>
      <xdr:rowOff>107675</xdr:rowOff>
    </xdr:from>
    <xdr:to>
      <xdr:col>2</xdr:col>
      <xdr:colOff>7647</xdr:colOff>
      <xdr:row>29</xdr:row>
      <xdr:rowOff>122338</xdr:rowOff>
    </xdr:to>
    <xdr:sp macro="" textlink="">
      <xdr:nvSpPr>
        <xdr:cNvPr id="163" name="5 Akış Çizelgesi: Karar"/>
        <xdr:cNvSpPr/>
      </xdr:nvSpPr>
      <xdr:spPr>
        <a:xfrm>
          <a:off x="869675" y="5532784"/>
          <a:ext cx="512885" cy="196880"/>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420663</xdr:colOff>
      <xdr:row>27</xdr:row>
      <xdr:rowOff>74544</xdr:rowOff>
    </xdr:from>
    <xdr:to>
      <xdr:col>1</xdr:col>
      <xdr:colOff>430697</xdr:colOff>
      <xdr:row>28</xdr:row>
      <xdr:rowOff>132522</xdr:rowOff>
    </xdr:to>
    <xdr:cxnSp macro="">
      <xdr:nvCxnSpPr>
        <xdr:cNvPr id="165" name="Düz Ok Bağlayıcısı 164"/>
        <xdr:cNvCxnSpPr>
          <a:stCxn id="160" idx="2"/>
        </xdr:cNvCxnSpPr>
      </xdr:nvCxnSpPr>
      <xdr:spPr>
        <a:xfrm>
          <a:off x="1108120" y="5317435"/>
          <a:ext cx="10034" cy="24019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289891</xdr:colOff>
      <xdr:row>31</xdr:row>
      <xdr:rowOff>8283</xdr:rowOff>
    </xdr:from>
    <xdr:to>
      <xdr:col>1</xdr:col>
      <xdr:colOff>42049</xdr:colOff>
      <xdr:row>32</xdr:row>
      <xdr:rowOff>89830</xdr:rowOff>
    </xdr:to>
    <xdr:sp macro="" textlink="">
      <xdr:nvSpPr>
        <xdr:cNvPr id="168" name="12 Akış Çizelgesi: Bağlayıcı"/>
        <xdr:cNvSpPr/>
      </xdr:nvSpPr>
      <xdr:spPr>
        <a:xfrm>
          <a:off x="289891" y="5980044"/>
          <a:ext cx="439615" cy="26376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1</a:t>
          </a:r>
        </a:p>
      </xdr:txBody>
    </xdr:sp>
    <xdr:clientData/>
  </xdr:twoCellAnchor>
  <xdr:twoCellAnchor>
    <xdr:from>
      <xdr:col>2</xdr:col>
      <xdr:colOff>215348</xdr:colOff>
      <xdr:row>31</xdr:row>
      <xdr:rowOff>16565</xdr:rowOff>
    </xdr:from>
    <xdr:to>
      <xdr:col>2</xdr:col>
      <xdr:colOff>654963</xdr:colOff>
      <xdr:row>32</xdr:row>
      <xdr:rowOff>98112</xdr:rowOff>
    </xdr:to>
    <xdr:sp macro="" textlink="">
      <xdr:nvSpPr>
        <xdr:cNvPr id="169" name="12 Akış Çizelgesi: Bağlayıcı"/>
        <xdr:cNvSpPr/>
      </xdr:nvSpPr>
      <xdr:spPr>
        <a:xfrm>
          <a:off x="1590261" y="5988326"/>
          <a:ext cx="439615" cy="26376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2</a:t>
          </a:r>
        </a:p>
      </xdr:txBody>
    </xdr:sp>
    <xdr:clientData/>
  </xdr:twoCellAnchor>
  <xdr:twoCellAnchor>
    <xdr:from>
      <xdr:col>0</xdr:col>
      <xdr:colOff>509699</xdr:colOff>
      <xdr:row>29</xdr:row>
      <xdr:rowOff>23898</xdr:rowOff>
    </xdr:from>
    <xdr:to>
      <xdr:col>1</xdr:col>
      <xdr:colOff>182218</xdr:colOff>
      <xdr:row>31</xdr:row>
      <xdr:rowOff>8283</xdr:rowOff>
    </xdr:to>
    <xdr:cxnSp macro="">
      <xdr:nvCxnSpPr>
        <xdr:cNvPr id="171" name="Dirsek Bağlayıcısı 170"/>
        <xdr:cNvCxnSpPr>
          <a:stCxn id="163" idx="1"/>
          <a:endCxn id="168" idx="0"/>
        </xdr:cNvCxnSpPr>
      </xdr:nvCxnSpPr>
      <xdr:spPr>
        <a:xfrm rot="10800000" flipV="1">
          <a:off x="509699" y="5631224"/>
          <a:ext cx="359976" cy="34882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7647</xdr:colOff>
      <xdr:row>29</xdr:row>
      <xdr:rowOff>23898</xdr:rowOff>
    </xdr:from>
    <xdr:to>
      <xdr:col>2</xdr:col>
      <xdr:colOff>435156</xdr:colOff>
      <xdr:row>31</xdr:row>
      <xdr:rowOff>16565</xdr:rowOff>
    </xdr:to>
    <xdr:cxnSp macro="">
      <xdr:nvCxnSpPr>
        <xdr:cNvPr id="173" name="Dirsek Bağlayıcısı 172"/>
        <xdr:cNvCxnSpPr>
          <a:stCxn id="163" idx="3"/>
          <a:endCxn id="169" idx="0"/>
        </xdr:cNvCxnSpPr>
      </xdr:nvCxnSpPr>
      <xdr:spPr>
        <a:xfrm>
          <a:off x="1382560" y="5631224"/>
          <a:ext cx="427509" cy="357102"/>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1</xdr:row>
      <xdr:rowOff>146775</xdr:rowOff>
    </xdr:to>
    <xdr:pic>
      <xdr:nvPicPr>
        <xdr:cNvPr id="2" name="Resim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635" y="36636"/>
          <a:ext cx="567995" cy="3958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422411</xdr:colOff>
      <xdr:row>4</xdr:row>
      <xdr:rowOff>16564</xdr:rowOff>
    </xdr:from>
    <xdr:to>
      <xdr:col>2</xdr:col>
      <xdr:colOff>174570</xdr:colOff>
      <xdr:row>5</xdr:row>
      <xdr:rowOff>98111</xdr:rowOff>
    </xdr:to>
    <xdr:sp macro="" textlink="">
      <xdr:nvSpPr>
        <xdr:cNvPr id="69" name="12 Akış Çizelgesi: Bağlayıcı"/>
        <xdr:cNvSpPr/>
      </xdr:nvSpPr>
      <xdr:spPr>
        <a:xfrm>
          <a:off x="1109868" y="1068455"/>
          <a:ext cx="439615" cy="263765"/>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1</a:t>
          </a:r>
        </a:p>
      </xdr:txBody>
    </xdr:sp>
    <xdr:clientData/>
  </xdr:twoCellAnchor>
  <xdr:twoCellAnchor>
    <xdr:from>
      <xdr:col>5</xdr:col>
      <xdr:colOff>99392</xdr:colOff>
      <xdr:row>4</xdr:row>
      <xdr:rowOff>8282</xdr:rowOff>
    </xdr:from>
    <xdr:to>
      <xdr:col>5</xdr:col>
      <xdr:colOff>530088</xdr:colOff>
      <xdr:row>5</xdr:row>
      <xdr:rowOff>73265</xdr:rowOff>
    </xdr:to>
    <xdr:sp macro="" textlink="">
      <xdr:nvSpPr>
        <xdr:cNvPr id="70" name="12 Akış Çizelgesi: Bağlayıcı"/>
        <xdr:cNvSpPr/>
      </xdr:nvSpPr>
      <xdr:spPr>
        <a:xfrm>
          <a:off x="3536675" y="1408043"/>
          <a:ext cx="430696" cy="247200"/>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2</a:t>
          </a:r>
        </a:p>
      </xdr:txBody>
    </xdr:sp>
    <xdr:clientData/>
  </xdr:twoCellAnchor>
  <xdr:twoCellAnchor>
    <xdr:from>
      <xdr:col>1</xdr:col>
      <xdr:colOff>140804</xdr:colOff>
      <xdr:row>6</xdr:row>
      <xdr:rowOff>66261</xdr:rowOff>
    </xdr:from>
    <xdr:to>
      <xdr:col>2</xdr:col>
      <xdr:colOff>483898</xdr:colOff>
      <xdr:row>8</xdr:row>
      <xdr:rowOff>165652</xdr:rowOff>
    </xdr:to>
    <xdr:sp macro="" textlink="">
      <xdr:nvSpPr>
        <xdr:cNvPr id="75" name="1 Akış Çizelgesi: İşlem"/>
        <xdr:cNvSpPr/>
      </xdr:nvSpPr>
      <xdr:spPr>
        <a:xfrm>
          <a:off x="828261" y="1482587"/>
          <a:ext cx="1030550" cy="46382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İlçenin Değerli Kağıt</a:t>
          </a:r>
          <a:r>
            <a:rPr lang="tr-TR" sz="1000" baseline="0">
              <a:latin typeface="Tahoma" panose="020B0604030504040204" pitchFamily="34" charset="0"/>
              <a:ea typeface="Tahoma" panose="020B0604030504040204" pitchFamily="34" charset="0"/>
              <a:cs typeface="Tahoma" panose="020B0604030504040204" pitchFamily="34" charset="0"/>
            </a:rPr>
            <a:t> Talep Etmesi </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381000</xdr:colOff>
      <xdr:row>6</xdr:row>
      <xdr:rowOff>74543</xdr:rowOff>
    </xdr:from>
    <xdr:to>
      <xdr:col>6</xdr:col>
      <xdr:colOff>231912</xdr:colOff>
      <xdr:row>9</xdr:row>
      <xdr:rowOff>165652</xdr:rowOff>
    </xdr:to>
    <xdr:sp macro="" textlink="">
      <xdr:nvSpPr>
        <xdr:cNvPr id="76" name="1 Akış Çizelgesi: İşlem"/>
        <xdr:cNvSpPr/>
      </xdr:nvSpPr>
      <xdr:spPr>
        <a:xfrm>
          <a:off x="3130826" y="1490869"/>
          <a:ext cx="1225825" cy="63776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Büyük Ambardan</a:t>
          </a:r>
          <a:r>
            <a:rPr lang="tr-TR" sz="1000" baseline="0">
              <a:latin typeface="Tahoma" panose="020B0604030504040204" pitchFamily="34" charset="0"/>
              <a:ea typeface="Tahoma" panose="020B0604030504040204" pitchFamily="34" charset="0"/>
              <a:cs typeface="Tahoma" panose="020B0604030504040204" pitchFamily="34" charset="0"/>
            </a:rPr>
            <a:t> Küçük Ambara Değerli Kağıt Çıkışı Yapılması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57977</xdr:colOff>
      <xdr:row>6</xdr:row>
      <xdr:rowOff>149087</xdr:rowOff>
    </xdr:from>
    <xdr:to>
      <xdr:col>0</xdr:col>
      <xdr:colOff>667280</xdr:colOff>
      <xdr:row>8</xdr:row>
      <xdr:rowOff>89962</xdr:rowOff>
    </xdr:to>
    <xdr:sp macro="" textlink="">
      <xdr:nvSpPr>
        <xdr:cNvPr id="78" name="7 Akış Çizelgesi: Belge"/>
        <xdr:cNvSpPr/>
      </xdr:nvSpPr>
      <xdr:spPr>
        <a:xfrm>
          <a:off x="57977" y="1929848"/>
          <a:ext cx="609303" cy="30531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İsteme Fişi</a:t>
          </a:r>
        </a:p>
      </xdr:txBody>
    </xdr:sp>
    <xdr:clientData/>
  </xdr:twoCellAnchor>
  <xdr:twoCellAnchor>
    <xdr:from>
      <xdr:col>1</xdr:col>
      <xdr:colOff>124239</xdr:colOff>
      <xdr:row>10</xdr:row>
      <xdr:rowOff>41413</xdr:rowOff>
    </xdr:from>
    <xdr:to>
      <xdr:col>2</xdr:col>
      <xdr:colOff>467333</xdr:colOff>
      <xdr:row>13</xdr:row>
      <xdr:rowOff>107674</xdr:rowOff>
    </xdr:to>
    <xdr:sp macro="" textlink="">
      <xdr:nvSpPr>
        <xdr:cNvPr id="79" name="1 Akış Çizelgesi: İşlem"/>
        <xdr:cNvSpPr/>
      </xdr:nvSpPr>
      <xdr:spPr>
        <a:xfrm>
          <a:off x="811696" y="2551043"/>
          <a:ext cx="1030550" cy="61291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Büyük Ambar Açılarak Değerli Kağıt Hazırlanması</a:t>
          </a:r>
        </a:p>
      </xdr:txBody>
    </xdr:sp>
    <xdr:clientData/>
  </xdr:twoCellAnchor>
  <xdr:twoCellAnchor>
    <xdr:from>
      <xdr:col>1</xdr:col>
      <xdr:colOff>107673</xdr:colOff>
      <xdr:row>15</xdr:row>
      <xdr:rowOff>8282</xdr:rowOff>
    </xdr:from>
    <xdr:to>
      <xdr:col>2</xdr:col>
      <xdr:colOff>480390</xdr:colOff>
      <xdr:row>18</xdr:row>
      <xdr:rowOff>66260</xdr:rowOff>
    </xdr:to>
    <xdr:sp macro="" textlink="">
      <xdr:nvSpPr>
        <xdr:cNvPr id="80" name="1 Akış Çizelgesi: İşlem"/>
        <xdr:cNvSpPr/>
      </xdr:nvSpPr>
      <xdr:spPr>
        <a:xfrm>
          <a:off x="795130" y="3428999"/>
          <a:ext cx="1060173" cy="60463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Gönderme Fişi ile Muhasebe İşlem Fişinin Düzenlenmesi</a:t>
          </a:r>
        </a:p>
      </xdr:txBody>
    </xdr:sp>
    <xdr:clientData/>
  </xdr:twoCellAnchor>
  <xdr:twoCellAnchor>
    <xdr:from>
      <xdr:col>3</xdr:col>
      <xdr:colOff>8282</xdr:colOff>
      <xdr:row>14</xdr:row>
      <xdr:rowOff>132522</xdr:rowOff>
    </xdr:from>
    <xdr:to>
      <xdr:col>4</xdr:col>
      <xdr:colOff>91108</xdr:colOff>
      <xdr:row>16</xdr:row>
      <xdr:rowOff>123092</xdr:rowOff>
    </xdr:to>
    <xdr:sp macro="" textlink="">
      <xdr:nvSpPr>
        <xdr:cNvPr id="82" name="7 Akış Çizelgesi: Belge"/>
        <xdr:cNvSpPr/>
      </xdr:nvSpPr>
      <xdr:spPr>
        <a:xfrm>
          <a:off x="2070652" y="3006587"/>
          <a:ext cx="770282" cy="35500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Gönderme Fişi</a:t>
          </a:r>
        </a:p>
      </xdr:txBody>
    </xdr:sp>
    <xdr:clientData/>
  </xdr:twoCellAnchor>
  <xdr:twoCellAnchor>
    <xdr:from>
      <xdr:col>3</xdr:col>
      <xdr:colOff>0</xdr:colOff>
      <xdr:row>17</xdr:row>
      <xdr:rowOff>0</xdr:rowOff>
    </xdr:from>
    <xdr:to>
      <xdr:col>3</xdr:col>
      <xdr:colOff>609303</xdr:colOff>
      <xdr:row>18</xdr:row>
      <xdr:rowOff>123092</xdr:rowOff>
    </xdr:to>
    <xdr:sp macro="" textlink="">
      <xdr:nvSpPr>
        <xdr:cNvPr id="84" name="7 Akış Çizelgesi: Belge"/>
        <xdr:cNvSpPr/>
      </xdr:nvSpPr>
      <xdr:spPr>
        <a:xfrm>
          <a:off x="2062370" y="3785152"/>
          <a:ext cx="609303" cy="30531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MİF</a:t>
          </a:r>
        </a:p>
      </xdr:txBody>
    </xdr:sp>
    <xdr:clientData/>
  </xdr:twoCellAnchor>
  <xdr:twoCellAnchor>
    <xdr:from>
      <xdr:col>0</xdr:col>
      <xdr:colOff>667280</xdr:colOff>
      <xdr:row>7</xdr:row>
      <xdr:rowOff>115957</xdr:rowOff>
    </xdr:from>
    <xdr:to>
      <xdr:col>1</xdr:col>
      <xdr:colOff>140804</xdr:colOff>
      <xdr:row>7</xdr:row>
      <xdr:rowOff>119525</xdr:rowOff>
    </xdr:to>
    <xdr:cxnSp macro="">
      <xdr:nvCxnSpPr>
        <xdr:cNvPr id="86" name="Düz Ok Bağlayıcısı 85"/>
        <xdr:cNvCxnSpPr>
          <a:stCxn id="78" idx="3"/>
          <a:endCxn id="75" idx="1"/>
        </xdr:cNvCxnSpPr>
      </xdr:nvCxnSpPr>
      <xdr:spPr>
        <a:xfrm flipV="1">
          <a:off x="667280" y="2078935"/>
          <a:ext cx="160981" cy="356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639514</xdr:colOff>
      <xdr:row>8</xdr:row>
      <xdr:rowOff>165652</xdr:rowOff>
    </xdr:from>
    <xdr:to>
      <xdr:col>1</xdr:col>
      <xdr:colOff>656079</xdr:colOff>
      <xdr:row>10</xdr:row>
      <xdr:rowOff>41413</xdr:rowOff>
    </xdr:to>
    <xdr:cxnSp macro="">
      <xdr:nvCxnSpPr>
        <xdr:cNvPr id="92" name="Düz Ok Bağlayıcısı 91"/>
        <xdr:cNvCxnSpPr>
          <a:stCxn id="75" idx="2"/>
          <a:endCxn id="79" idx="0"/>
        </xdr:cNvCxnSpPr>
      </xdr:nvCxnSpPr>
      <xdr:spPr>
        <a:xfrm flipH="1">
          <a:off x="1326971" y="2310848"/>
          <a:ext cx="16565" cy="24019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637760</xdr:colOff>
      <xdr:row>13</xdr:row>
      <xdr:rowOff>107674</xdr:rowOff>
    </xdr:from>
    <xdr:to>
      <xdr:col>1</xdr:col>
      <xdr:colOff>639514</xdr:colOff>
      <xdr:row>15</xdr:row>
      <xdr:rowOff>8282</xdr:rowOff>
    </xdr:to>
    <xdr:cxnSp macro="">
      <xdr:nvCxnSpPr>
        <xdr:cNvPr id="94" name="Düz Ok Bağlayıcısı 93"/>
        <xdr:cNvCxnSpPr>
          <a:stCxn id="79" idx="2"/>
          <a:endCxn id="80" idx="0"/>
        </xdr:cNvCxnSpPr>
      </xdr:nvCxnSpPr>
      <xdr:spPr>
        <a:xfrm flipH="1">
          <a:off x="1325217" y="3163957"/>
          <a:ext cx="1754" cy="26504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480390</xdr:colOff>
      <xdr:row>15</xdr:row>
      <xdr:rowOff>127807</xdr:rowOff>
    </xdr:from>
    <xdr:to>
      <xdr:col>3</xdr:col>
      <xdr:colOff>8282</xdr:colOff>
      <xdr:row>16</xdr:row>
      <xdr:rowOff>128380</xdr:rowOff>
    </xdr:to>
    <xdr:cxnSp macro="">
      <xdr:nvCxnSpPr>
        <xdr:cNvPr id="96" name="Dirsek Bağlayıcısı 95"/>
        <xdr:cNvCxnSpPr>
          <a:stCxn id="80" idx="3"/>
          <a:endCxn id="82" idx="1"/>
        </xdr:cNvCxnSpPr>
      </xdr:nvCxnSpPr>
      <xdr:spPr>
        <a:xfrm flipV="1">
          <a:off x="1855303" y="3184090"/>
          <a:ext cx="215349" cy="18279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480390</xdr:colOff>
      <xdr:row>16</xdr:row>
      <xdr:rowOff>128380</xdr:rowOff>
    </xdr:from>
    <xdr:to>
      <xdr:col>3</xdr:col>
      <xdr:colOff>0</xdr:colOff>
      <xdr:row>17</xdr:row>
      <xdr:rowOff>152655</xdr:rowOff>
    </xdr:to>
    <xdr:cxnSp macro="">
      <xdr:nvCxnSpPr>
        <xdr:cNvPr id="98" name="Dirsek Bağlayıcısı 97"/>
        <xdr:cNvCxnSpPr>
          <a:stCxn id="80" idx="3"/>
          <a:endCxn id="84" idx="1"/>
        </xdr:cNvCxnSpPr>
      </xdr:nvCxnSpPr>
      <xdr:spPr>
        <a:xfrm>
          <a:off x="1855303" y="3731315"/>
          <a:ext cx="207067" cy="206492"/>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91108</xdr:colOff>
      <xdr:row>19</xdr:row>
      <xdr:rowOff>107674</xdr:rowOff>
    </xdr:from>
    <xdr:to>
      <xdr:col>2</xdr:col>
      <xdr:colOff>496956</xdr:colOff>
      <xdr:row>22</xdr:row>
      <xdr:rowOff>21592</xdr:rowOff>
    </xdr:to>
    <xdr:sp macro="" textlink="">
      <xdr:nvSpPr>
        <xdr:cNvPr id="100" name="1 Akış Çizelgesi: İşlem"/>
        <xdr:cNvSpPr/>
      </xdr:nvSpPr>
      <xdr:spPr>
        <a:xfrm>
          <a:off x="778565" y="4257261"/>
          <a:ext cx="1093304" cy="46057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Mifin</a:t>
          </a:r>
          <a:r>
            <a:rPr lang="tr-TR" sz="1000" baseline="0">
              <a:latin typeface="Tahoma" panose="020B0604030504040204" pitchFamily="34" charset="0"/>
              <a:ea typeface="Tahoma" panose="020B0604030504040204" pitchFamily="34" charset="0"/>
              <a:cs typeface="Tahoma" panose="020B0604030504040204" pitchFamily="34" charset="0"/>
            </a:rPr>
            <a:t> İmzalanıp Onaylanması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637760</xdr:colOff>
      <xdr:row>18</xdr:row>
      <xdr:rowOff>66260</xdr:rowOff>
    </xdr:from>
    <xdr:to>
      <xdr:col>1</xdr:col>
      <xdr:colOff>637760</xdr:colOff>
      <xdr:row>19</xdr:row>
      <xdr:rowOff>107674</xdr:rowOff>
    </xdr:to>
    <xdr:cxnSp macro="">
      <xdr:nvCxnSpPr>
        <xdr:cNvPr id="102" name="Düz Ok Bağlayıcısı 101"/>
        <xdr:cNvCxnSpPr>
          <a:stCxn id="80" idx="2"/>
          <a:endCxn id="100" idx="0"/>
        </xdr:cNvCxnSpPr>
      </xdr:nvCxnSpPr>
      <xdr:spPr>
        <a:xfrm>
          <a:off x="1325217" y="4033630"/>
          <a:ext cx="0" cy="22363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91108</xdr:colOff>
      <xdr:row>23</xdr:row>
      <xdr:rowOff>16564</xdr:rowOff>
    </xdr:from>
    <xdr:to>
      <xdr:col>2</xdr:col>
      <xdr:colOff>505239</xdr:colOff>
      <xdr:row>26</xdr:row>
      <xdr:rowOff>91107</xdr:rowOff>
    </xdr:to>
    <xdr:sp macro="" textlink="">
      <xdr:nvSpPr>
        <xdr:cNvPr id="106" name="1 Akış Çizelgesi: İşlem"/>
        <xdr:cNvSpPr/>
      </xdr:nvSpPr>
      <xdr:spPr>
        <a:xfrm>
          <a:off x="778565" y="4895021"/>
          <a:ext cx="1101587" cy="62119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Değerli Kağıtların İlçe Birimine Gönderilmesi</a:t>
          </a:r>
        </a:p>
      </xdr:txBody>
    </xdr:sp>
    <xdr:clientData/>
  </xdr:twoCellAnchor>
  <xdr:twoCellAnchor>
    <xdr:from>
      <xdr:col>1</xdr:col>
      <xdr:colOff>637760</xdr:colOff>
      <xdr:row>22</xdr:row>
      <xdr:rowOff>21592</xdr:rowOff>
    </xdr:from>
    <xdr:to>
      <xdr:col>1</xdr:col>
      <xdr:colOff>641902</xdr:colOff>
      <xdr:row>23</xdr:row>
      <xdr:rowOff>16564</xdr:rowOff>
    </xdr:to>
    <xdr:cxnSp macro="">
      <xdr:nvCxnSpPr>
        <xdr:cNvPr id="108" name="Düz Ok Bağlayıcısı 107"/>
        <xdr:cNvCxnSpPr>
          <a:stCxn id="100" idx="2"/>
          <a:endCxn id="106" idx="0"/>
        </xdr:cNvCxnSpPr>
      </xdr:nvCxnSpPr>
      <xdr:spPr>
        <a:xfrm>
          <a:off x="1325217" y="4717831"/>
          <a:ext cx="4142" cy="17719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641902</xdr:colOff>
      <xdr:row>26</xdr:row>
      <xdr:rowOff>91107</xdr:rowOff>
    </xdr:from>
    <xdr:to>
      <xdr:col>1</xdr:col>
      <xdr:colOff>654326</xdr:colOff>
      <xdr:row>27</xdr:row>
      <xdr:rowOff>173935</xdr:rowOff>
    </xdr:to>
    <xdr:cxnSp macro="">
      <xdr:nvCxnSpPr>
        <xdr:cNvPr id="113" name="Düz Ok Bağlayıcısı 112"/>
        <xdr:cNvCxnSpPr>
          <a:stCxn id="106" idx="2"/>
          <a:endCxn id="120" idx="0"/>
        </xdr:cNvCxnSpPr>
      </xdr:nvCxnSpPr>
      <xdr:spPr>
        <a:xfrm>
          <a:off x="1329359" y="5151781"/>
          <a:ext cx="12424" cy="26504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91108</xdr:colOff>
      <xdr:row>27</xdr:row>
      <xdr:rowOff>173935</xdr:rowOff>
    </xdr:from>
    <xdr:to>
      <xdr:col>2</xdr:col>
      <xdr:colOff>530087</xdr:colOff>
      <xdr:row>30</xdr:row>
      <xdr:rowOff>115957</xdr:rowOff>
    </xdr:to>
    <xdr:sp macro="" textlink="">
      <xdr:nvSpPr>
        <xdr:cNvPr id="120" name="1 Akış Çizelgesi: İşlem"/>
        <xdr:cNvSpPr/>
      </xdr:nvSpPr>
      <xdr:spPr>
        <a:xfrm>
          <a:off x="778565" y="5416826"/>
          <a:ext cx="1126435" cy="48867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Teslim</a:t>
          </a:r>
          <a:r>
            <a:rPr lang="tr-TR" sz="1000" baseline="0">
              <a:latin typeface="Tahoma" panose="020B0604030504040204" pitchFamily="34" charset="0"/>
              <a:ea typeface="Tahoma" panose="020B0604030504040204" pitchFamily="34" charset="0"/>
              <a:cs typeface="Tahoma" panose="020B0604030504040204" pitchFamily="34" charset="0"/>
            </a:rPr>
            <a:t> Alma Fişi Gelince MİF Düzenlenmesi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1</xdr:colOff>
      <xdr:row>27</xdr:row>
      <xdr:rowOff>157370</xdr:rowOff>
    </xdr:from>
    <xdr:to>
      <xdr:col>0</xdr:col>
      <xdr:colOff>604631</xdr:colOff>
      <xdr:row>30</xdr:row>
      <xdr:rowOff>172789</xdr:rowOff>
    </xdr:to>
    <xdr:sp macro="" textlink="">
      <xdr:nvSpPr>
        <xdr:cNvPr id="123" name="7 Akış Çizelgesi: Belge"/>
        <xdr:cNvSpPr/>
      </xdr:nvSpPr>
      <xdr:spPr>
        <a:xfrm>
          <a:off x="1" y="5400261"/>
          <a:ext cx="604630" cy="562071"/>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Teslim</a:t>
          </a:r>
          <a:r>
            <a:rPr lang="tr-TR" sz="1000" baseline="0">
              <a:latin typeface="Tahoma" panose="020B0604030504040204" pitchFamily="34" charset="0"/>
              <a:ea typeface="Tahoma" panose="020B0604030504040204" pitchFamily="34" charset="0"/>
              <a:cs typeface="Tahoma" panose="020B0604030504040204" pitchFamily="34" charset="0"/>
            </a:rPr>
            <a:t> Alma</a:t>
          </a:r>
          <a:r>
            <a:rPr lang="tr-TR" sz="1000">
              <a:latin typeface="Tahoma" panose="020B0604030504040204" pitchFamily="34" charset="0"/>
              <a:ea typeface="Tahoma" panose="020B0604030504040204" pitchFamily="34" charset="0"/>
              <a:cs typeface="Tahoma" panose="020B0604030504040204" pitchFamily="34" charset="0"/>
            </a:rPr>
            <a:t> Fişi</a:t>
          </a:r>
        </a:p>
      </xdr:txBody>
    </xdr:sp>
    <xdr:clientData/>
  </xdr:twoCellAnchor>
  <xdr:twoCellAnchor>
    <xdr:from>
      <xdr:col>0</xdr:col>
      <xdr:colOff>604631</xdr:colOff>
      <xdr:row>29</xdr:row>
      <xdr:rowOff>53837</xdr:rowOff>
    </xdr:from>
    <xdr:to>
      <xdr:col>1</xdr:col>
      <xdr:colOff>91108</xdr:colOff>
      <xdr:row>29</xdr:row>
      <xdr:rowOff>73971</xdr:rowOff>
    </xdr:to>
    <xdr:cxnSp macro="">
      <xdr:nvCxnSpPr>
        <xdr:cNvPr id="125" name="Düz Ok Bağlayıcısı 124"/>
        <xdr:cNvCxnSpPr>
          <a:stCxn id="123" idx="3"/>
          <a:endCxn id="120" idx="1"/>
        </xdr:cNvCxnSpPr>
      </xdr:nvCxnSpPr>
      <xdr:spPr>
        <a:xfrm flipV="1">
          <a:off x="604631" y="5661163"/>
          <a:ext cx="173934" cy="2013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91108</xdr:colOff>
      <xdr:row>28</xdr:row>
      <xdr:rowOff>82827</xdr:rowOff>
    </xdr:from>
    <xdr:to>
      <xdr:col>4</xdr:col>
      <xdr:colOff>12956</xdr:colOff>
      <xdr:row>30</xdr:row>
      <xdr:rowOff>23703</xdr:rowOff>
    </xdr:to>
    <xdr:sp macro="" textlink="">
      <xdr:nvSpPr>
        <xdr:cNvPr id="129" name="7 Akış Çizelgesi: Belge"/>
        <xdr:cNvSpPr/>
      </xdr:nvSpPr>
      <xdr:spPr>
        <a:xfrm>
          <a:off x="2153478" y="5507936"/>
          <a:ext cx="609304" cy="30531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MİF</a:t>
          </a:r>
        </a:p>
      </xdr:txBody>
    </xdr:sp>
    <xdr:clientData/>
  </xdr:twoCellAnchor>
  <xdr:twoCellAnchor>
    <xdr:from>
      <xdr:col>2</xdr:col>
      <xdr:colOff>530087</xdr:colOff>
      <xdr:row>29</xdr:row>
      <xdr:rowOff>53265</xdr:rowOff>
    </xdr:from>
    <xdr:to>
      <xdr:col>3</xdr:col>
      <xdr:colOff>91108</xdr:colOff>
      <xdr:row>29</xdr:row>
      <xdr:rowOff>53837</xdr:rowOff>
    </xdr:to>
    <xdr:cxnSp macro="">
      <xdr:nvCxnSpPr>
        <xdr:cNvPr id="131" name="Düz Ok Bağlayıcısı 130"/>
        <xdr:cNvCxnSpPr>
          <a:stCxn id="120" idx="3"/>
          <a:endCxn id="129" idx="1"/>
        </xdr:cNvCxnSpPr>
      </xdr:nvCxnSpPr>
      <xdr:spPr>
        <a:xfrm flipV="1">
          <a:off x="1905000" y="5660591"/>
          <a:ext cx="248478" cy="57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32</xdr:row>
      <xdr:rowOff>0</xdr:rowOff>
    </xdr:from>
    <xdr:to>
      <xdr:col>2</xdr:col>
      <xdr:colOff>579783</xdr:colOff>
      <xdr:row>34</xdr:row>
      <xdr:rowOff>82826</xdr:rowOff>
    </xdr:to>
    <xdr:sp macro="" textlink="">
      <xdr:nvSpPr>
        <xdr:cNvPr id="136" name="4 Akış Çizelgesi: Sonlandırıcı"/>
        <xdr:cNvSpPr/>
      </xdr:nvSpPr>
      <xdr:spPr>
        <a:xfrm>
          <a:off x="687457" y="6153978"/>
          <a:ext cx="1267239" cy="447261"/>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Düzenlenen Fişlerin Dosyalanması</a:t>
          </a:r>
        </a:p>
      </xdr:txBody>
    </xdr:sp>
    <xdr:clientData/>
  </xdr:twoCellAnchor>
  <xdr:twoCellAnchor>
    <xdr:from>
      <xdr:col>1</xdr:col>
      <xdr:colOff>633620</xdr:colOff>
      <xdr:row>30</xdr:row>
      <xdr:rowOff>115957</xdr:rowOff>
    </xdr:from>
    <xdr:to>
      <xdr:col>1</xdr:col>
      <xdr:colOff>654326</xdr:colOff>
      <xdr:row>32</xdr:row>
      <xdr:rowOff>0</xdr:rowOff>
    </xdr:to>
    <xdr:cxnSp macro="">
      <xdr:nvCxnSpPr>
        <xdr:cNvPr id="138" name="Düz Ok Bağlayıcısı 137"/>
        <xdr:cNvCxnSpPr>
          <a:stCxn id="120" idx="2"/>
          <a:endCxn id="136" idx="0"/>
        </xdr:cNvCxnSpPr>
      </xdr:nvCxnSpPr>
      <xdr:spPr>
        <a:xfrm flipH="1">
          <a:off x="1321077" y="5905500"/>
          <a:ext cx="20706" cy="24847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687456</xdr:colOff>
      <xdr:row>6</xdr:row>
      <xdr:rowOff>182217</xdr:rowOff>
    </xdr:from>
    <xdr:to>
      <xdr:col>8</xdr:col>
      <xdr:colOff>41412</xdr:colOff>
      <xdr:row>9</xdr:row>
      <xdr:rowOff>82826</xdr:rowOff>
    </xdr:to>
    <xdr:sp macro="" textlink="">
      <xdr:nvSpPr>
        <xdr:cNvPr id="142" name="7 Akış Çizelgesi: Belge"/>
        <xdr:cNvSpPr/>
      </xdr:nvSpPr>
      <xdr:spPr>
        <a:xfrm>
          <a:off x="4812195" y="1598543"/>
          <a:ext cx="728869" cy="447261"/>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Teslim Alma Fişi</a:t>
          </a:r>
        </a:p>
      </xdr:txBody>
    </xdr:sp>
    <xdr:clientData/>
  </xdr:twoCellAnchor>
  <xdr:twoCellAnchor>
    <xdr:from>
      <xdr:col>3</xdr:col>
      <xdr:colOff>0</xdr:colOff>
      <xdr:row>6</xdr:row>
      <xdr:rowOff>182217</xdr:rowOff>
    </xdr:from>
    <xdr:to>
      <xdr:col>4</xdr:col>
      <xdr:colOff>91109</xdr:colOff>
      <xdr:row>9</xdr:row>
      <xdr:rowOff>57979</xdr:rowOff>
    </xdr:to>
    <xdr:sp macro="" textlink="">
      <xdr:nvSpPr>
        <xdr:cNvPr id="143" name="7 Akış Çizelgesi: Belge"/>
        <xdr:cNvSpPr/>
      </xdr:nvSpPr>
      <xdr:spPr>
        <a:xfrm>
          <a:off x="2062370" y="1598543"/>
          <a:ext cx="778565" cy="422414"/>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İsteme  Fişi</a:t>
          </a:r>
        </a:p>
      </xdr:txBody>
    </xdr:sp>
    <xdr:clientData/>
  </xdr:twoCellAnchor>
  <xdr:twoCellAnchor>
    <xdr:from>
      <xdr:col>4</xdr:col>
      <xdr:colOff>91109</xdr:colOff>
      <xdr:row>8</xdr:row>
      <xdr:rowOff>28989</xdr:rowOff>
    </xdr:from>
    <xdr:to>
      <xdr:col>4</xdr:col>
      <xdr:colOff>381000</xdr:colOff>
      <xdr:row>8</xdr:row>
      <xdr:rowOff>28989</xdr:rowOff>
    </xdr:to>
    <xdr:cxnSp macro="">
      <xdr:nvCxnSpPr>
        <xdr:cNvPr id="145" name="Düz Ok Bağlayıcısı 144"/>
        <xdr:cNvCxnSpPr>
          <a:stCxn id="143" idx="3"/>
          <a:endCxn id="76" idx="1"/>
        </xdr:cNvCxnSpPr>
      </xdr:nvCxnSpPr>
      <xdr:spPr>
        <a:xfrm>
          <a:off x="2840935" y="1809750"/>
          <a:ext cx="289891"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231912</xdr:colOff>
      <xdr:row>8</xdr:row>
      <xdr:rowOff>28989</xdr:rowOff>
    </xdr:from>
    <xdr:to>
      <xdr:col>6</xdr:col>
      <xdr:colOff>687456</xdr:colOff>
      <xdr:row>8</xdr:row>
      <xdr:rowOff>41413</xdr:rowOff>
    </xdr:to>
    <xdr:cxnSp macro="">
      <xdr:nvCxnSpPr>
        <xdr:cNvPr id="148" name="Düz Ok Bağlayıcısı 147"/>
        <xdr:cNvCxnSpPr>
          <a:stCxn id="76" idx="3"/>
          <a:endCxn id="142" idx="1"/>
        </xdr:cNvCxnSpPr>
      </xdr:nvCxnSpPr>
      <xdr:spPr>
        <a:xfrm>
          <a:off x="4356651" y="1809750"/>
          <a:ext cx="455544" cy="124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231912</xdr:colOff>
      <xdr:row>11</xdr:row>
      <xdr:rowOff>49695</xdr:rowOff>
    </xdr:from>
    <xdr:to>
      <xdr:col>6</xdr:col>
      <xdr:colOff>364434</xdr:colOff>
      <xdr:row>15</xdr:row>
      <xdr:rowOff>82825</xdr:rowOff>
    </xdr:to>
    <xdr:sp macro="" textlink="">
      <xdr:nvSpPr>
        <xdr:cNvPr id="152" name="1 Akış Çizelgesi: İşlem"/>
        <xdr:cNvSpPr/>
      </xdr:nvSpPr>
      <xdr:spPr>
        <a:xfrm>
          <a:off x="2981738" y="2377108"/>
          <a:ext cx="1507435" cy="762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Küçük Ambara Konulan Değerli Kağıtlara</a:t>
          </a:r>
          <a:r>
            <a:rPr lang="tr-TR" sz="1000" baseline="0">
              <a:latin typeface="Tahoma" panose="020B0604030504040204" pitchFamily="34" charset="0"/>
              <a:ea typeface="Tahoma" panose="020B0604030504040204" pitchFamily="34" charset="0"/>
              <a:cs typeface="Tahoma" panose="020B0604030504040204" pitchFamily="34" charset="0"/>
            </a:rPr>
            <a:t> Ait Muhasebe İşlem Fişi Düzenlenerek İmzalanıp Onaylanması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5</xdr:col>
      <xdr:colOff>298173</xdr:colOff>
      <xdr:row>9</xdr:row>
      <xdr:rowOff>165652</xdr:rowOff>
    </xdr:from>
    <xdr:to>
      <xdr:col>5</xdr:col>
      <xdr:colOff>306456</xdr:colOff>
      <xdr:row>11</xdr:row>
      <xdr:rowOff>49695</xdr:rowOff>
    </xdr:to>
    <xdr:cxnSp macro="">
      <xdr:nvCxnSpPr>
        <xdr:cNvPr id="154" name="Düz Ok Bağlayıcısı 153"/>
        <xdr:cNvCxnSpPr>
          <a:stCxn id="76" idx="2"/>
          <a:endCxn id="152" idx="0"/>
        </xdr:cNvCxnSpPr>
      </xdr:nvCxnSpPr>
      <xdr:spPr>
        <a:xfrm flipH="1">
          <a:off x="3735456" y="2128630"/>
          <a:ext cx="8283" cy="24847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24848</xdr:colOff>
      <xdr:row>12</xdr:row>
      <xdr:rowOff>107673</xdr:rowOff>
    </xdr:from>
    <xdr:to>
      <xdr:col>7</xdr:col>
      <xdr:colOff>634151</xdr:colOff>
      <xdr:row>14</xdr:row>
      <xdr:rowOff>48548</xdr:rowOff>
    </xdr:to>
    <xdr:sp macro="" textlink="">
      <xdr:nvSpPr>
        <xdr:cNvPr id="160" name="7 Akış Çizelgesi: Belge"/>
        <xdr:cNvSpPr/>
      </xdr:nvSpPr>
      <xdr:spPr>
        <a:xfrm>
          <a:off x="4837044" y="2617303"/>
          <a:ext cx="609303" cy="30531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MİF</a:t>
          </a:r>
        </a:p>
      </xdr:txBody>
    </xdr:sp>
    <xdr:clientData/>
  </xdr:twoCellAnchor>
  <xdr:twoCellAnchor>
    <xdr:from>
      <xdr:col>6</xdr:col>
      <xdr:colOff>364434</xdr:colOff>
      <xdr:row>13</xdr:row>
      <xdr:rowOff>66260</xdr:rowOff>
    </xdr:from>
    <xdr:to>
      <xdr:col>7</xdr:col>
      <xdr:colOff>24848</xdr:colOff>
      <xdr:row>13</xdr:row>
      <xdr:rowOff>78110</xdr:rowOff>
    </xdr:to>
    <xdr:cxnSp macro="">
      <xdr:nvCxnSpPr>
        <xdr:cNvPr id="162" name="Düz Ok Bağlayıcısı 161"/>
        <xdr:cNvCxnSpPr>
          <a:stCxn id="152" idx="3"/>
          <a:endCxn id="160" idx="1"/>
        </xdr:cNvCxnSpPr>
      </xdr:nvCxnSpPr>
      <xdr:spPr>
        <a:xfrm>
          <a:off x="4489173" y="2758108"/>
          <a:ext cx="347871" cy="118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240196</xdr:colOff>
      <xdr:row>16</xdr:row>
      <xdr:rowOff>157370</xdr:rowOff>
    </xdr:from>
    <xdr:to>
      <xdr:col>6</xdr:col>
      <xdr:colOff>381000</xdr:colOff>
      <xdr:row>20</xdr:row>
      <xdr:rowOff>33130</xdr:rowOff>
    </xdr:to>
    <xdr:sp macro="" textlink="">
      <xdr:nvSpPr>
        <xdr:cNvPr id="164" name="1 Akış Çizelgesi: İşlem"/>
        <xdr:cNvSpPr/>
      </xdr:nvSpPr>
      <xdr:spPr>
        <a:xfrm>
          <a:off x="2990022" y="3395870"/>
          <a:ext cx="1515717" cy="604630"/>
        </a:xfrm>
        <a:prstGeom prst="flowChartProcess">
          <a:avLst/>
        </a:prstGeom>
        <a:solidFill>
          <a:srgbClr val="00B05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Yetkili Memurca</a:t>
          </a:r>
          <a:r>
            <a:rPr lang="tr-TR" sz="1000" baseline="0">
              <a:latin typeface="Tahoma" panose="020B0604030504040204" pitchFamily="34" charset="0"/>
              <a:ea typeface="Tahoma" panose="020B0604030504040204" pitchFamily="34" charset="0"/>
              <a:cs typeface="Tahoma" panose="020B0604030504040204" pitchFamily="34" charset="0"/>
            </a:rPr>
            <a:t> Hazırlanan Bordroya Göre Değerli Kağıtların Hazırlanması</a:t>
          </a:r>
        </a:p>
      </xdr:txBody>
    </xdr:sp>
    <xdr:clientData/>
  </xdr:twoCellAnchor>
  <xdr:twoCellAnchor>
    <xdr:from>
      <xdr:col>5</xdr:col>
      <xdr:colOff>298173</xdr:colOff>
      <xdr:row>15</xdr:row>
      <xdr:rowOff>82825</xdr:rowOff>
    </xdr:from>
    <xdr:to>
      <xdr:col>5</xdr:col>
      <xdr:colOff>310598</xdr:colOff>
      <xdr:row>16</xdr:row>
      <xdr:rowOff>157370</xdr:rowOff>
    </xdr:to>
    <xdr:cxnSp macro="">
      <xdr:nvCxnSpPr>
        <xdr:cNvPr id="4" name="Düz Ok Bağlayıcısı 3"/>
        <xdr:cNvCxnSpPr>
          <a:stCxn id="152" idx="2"/>
          <a:endCxn id="164" idx="0"/>
        </xdr:cNvCxnSpPr>
      </xdr:nvCxnSpPr>
      <xdr:spPr>
        <a:xfrm>
          <a:off x="3735456" y="3139108"/>
          <a:ext cx="12425" cy="25676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18</xdr:row>
      <xdr:rowOff>182216</xdr:rowOff>
    </xdr:from>
    <xdr:to>
      <xdr:col>4</xdr:col>
      <xdr:colOff>41414</xdr:colOff>
      <xdr:row>22</xdr:row>
      <xdr:rowOff>173934</xdr:rowOff>
    </xdr:to>
    <xdr:sp macro="" textlink="">
      <xdr:nvSpPr>
        <xdr:cNvPr id="77" name="7 Akış Çizelgesi: Belge"/>
        <xdr:cNvSpPr/>
      </xdr:nvSpPr>
      <xdr:spPr>
        <a:xfrm>
          <a:off x="2062370" y="3785151"/>
          <a:ext cx="728870" cy="720587"/>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Pul</a:t>
          </a:r>
          <a:r>
            <a:rPr lang="tr-TR" sz="1000" baseline="0">
              <a:latin typeface="Tahoma" panose="020B0604030504040204" pitchFamily="34" charset="0"/>
              <a:ea typeface="Tahoma" panose="020B0604030504040204" pitchFamily="34" charset="0"/>
              <a:cs typeface="Tahoma" panose="020B0604030504040204" pitchFamily="34" charset="0"/>
            </a:rPr>
            <a:t> ve Değerli Kağıt Bordrosu</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41414</xdr:colOff>
      <xdr:row>18</xdr:row>
      <xdr:rowOff>95250</xdr:rowOff>
    </xdr:from>
    <xdr:to>
      <xdr:col>4</xdr:col>
      <xdr:colOff>240196</xdr:colOff>
      <xdr:row>20</xdr:row>
      <xdr:rowOff>178075</xdr:rowOff>
    </xdr:to>
    <xdr:cxnSp macro="">
      <xdr:nvCxnSpPr>
        <xdr:cNvPr id="8" name="Dirsek Bağlayıcısı 7"/>
        <xdr:cNvCxnSpPr>
          <a:stCxn id="77" idx="3"/>
          <a:endCxn id="164" idx="1"/>
        </xdr:cNvCxnSpPr>
      </xdr:nvCxnSpPr>
      <xdr:spPr>
        <a:xfrm flipV="1">
          <a:off x="2791240" y="3698185"/>
          <a:ext cx="198782" cy="44726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231914</xdr:colOff>
      <xdr:row>22</xdr:row>
      <xdr:rowOff>74544</xdr:rowOff>
    </xdr:from>
    <xdr:to>
      <xdr:col>6</xdr:col>
      <xdr:colOff>414130</xdr:colOff>
      <xdr:row>26</xdr:row>
      <xdr:rowOff>49695</xdr:rowOff>
    </xdr:to>
    <xdr:sp macro="" textlink="">
      <xdr:nvSpPr>
        <xdr:cNvPr id="81" name="1 Akış Çizelgesi: İşlem"/>
        <xdr:cNvSpPr/>
      </xdr:nvSpPr>
      <xdr:spPr>
        <a:xfrm>
          <a:off x="2981740" y="4406348"/>
          <a:ext cx="1557129" cy="704021"/>
        </a:xfrm>
        <a:prstGeom prst="flowChartProcess">
          <a:avLst/>
        </a:prstGeom>
        <a:solidFill>
          <a:srgbClr val="00B05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Muhasebe İşlem Fişinin Düzenlenerek</a:t>
          </a:r>
          <a:r>
            <a:rPr lang="tr-TR" sz="1000" baseline="0">
              <a:latin typeface="Tahoma" panose="020B0604030504040204" pitchFamily="34" charset="0"/>
              <a:ea typeface="Tahoma" panose="020B0604030504040204" pitchFamily="34" charset="0"/>
              <a:cs typeface="Tahoma" panose="020B0604030504040204" pitchFamily="34" charset="0"/>
            </a:rPr>
            <a:t> Muhasebe Yetkilisince İmzalanarak Onaylanması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7</xdr:col>
      <xdr:colOff>49696</xdr:colOff>
      <xdr:row>23</xdr:row>
      <xdr:rowOff>91108</xdr:rowOff>
    </xdr:from>
    <xdr:to>
      <xdr:col>7</xdr:col>
      <xdr:colOff>658999</xdr:colOff>
      <xdr:row>25</xdr:row>
      <xdr:rowOff>31983</xdr:rowOff>
    </xdr:to>
    <xdr:sp macro="" textlink="">
      <xdr:nvSpPr>
        <xdr:cNvPr id="83" name="7 Akış Çizelgesi: Belge"/>
        <xdr:cNvSpPr/>
      </xdr:nvSpPr>
      <xdr:spPr>
        <a:xfrm>
          <a:off x="4861892" y="4605130"/>
          <a:ext cx="609303" cy="30531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MİF</a:t>
          </a:r>
        </a:p>
      </xdr:txBody>
    </xdr:sp>
    <xdr:clientData/>
  </xdr:twoCellAnchor>
  <xdr:twoCellAnchor>
    <xdr:from>
      <xdr:col>6</xdr:col>
      <xdr:colOff>414130</xdr:colOff>
      <xdr:row>24</xdr:row>
      <xdr:rowOff>61546</xdr:rowOff>
    </xdr:from>
    <xdr:to>
      <xdr:col>7</xdr:col>
      <xdr:colOff>49696</xdr:colOff>
      <xdr:row>24</xdr:row>
      <xdr:rowOff>62120</xdr:rowOff>
    </xdr:to>
    <xdr:cxnSp macro="">
      <xdr:nvCxnSpPr>
        <xdr:cNvPr id="5" name="Düz Ok Bağlayıcısı 4"/>
        <xdr:cNvCxnSpPr>
          <a:stCxn id="81" idx="3"/>
          <a:endCxn id="83" idx="1"/>
        </xdr:cNvCxnSpPr>
      </xdr:nvCxnSpPr>
      <xdr:spPr>
        <a:xfrm flipV="1">
          <a:off x="4538869" y="4757785"/>
          <a:ext cx="323023" cy="57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310598</xdr:colOff>
      <xdr:row>20</xdr:row>
      <xdr:rowOff>33130</xdr:rowOff>
    </xdr:from>
    <xdr:to>
      <xdr:col>5</xdr:col>
      <xdr:colOff>323022</xdr:colOff>
      <xdr:row>22</xdr:row>
      <xdr:rowOff>74544</xdr:rowOff>
    </xdr:to>
    <xdr:cxnSp macro="">
      <xdr:nvCxnSpPr>
        <xdr:cNvPr id="11" name="Düz Ok Bağlayıcısı 10"/>
        <xdr:cNvCxnSpPr>
          <a:stCxn id="164" idx="2"/>
          <a:endCxn id="81" idx="0"/>
        </xdr:cNvCxnSpPr>
      </xdr:nvCxnSpPr>
      <xdr:spPr>
        <a:xfrm>
          <a:off x="3747881" y="4000500"/>
          <a:ext cx="12424" cy="40584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223631</xdr:colOff>
      <xdr:row>27</xdr:row>
      <xdr:rowOff>115956</xdr:rowOff>
    </xdr:from>
    <xdr:to>
      <xdr:col>6</xdr:col>
      <xdr:colOff>430695</xdr:colOff>
      <xdr:row>31</xdr:row>
      <xdr:rowOff>24847</xdr:rowOff>
    </xdr:to>
    <xdr:sp macro="" textlink="">
      <xdr:nvSpPr>
        <xdr:cNvPr id="111" name="1 Akış Çizelgesi: İşlem"/>
        <xdr:cNvSpPr/>
      </xdr:nvSpPr>
      <xdr:spPr>
        <a:xfrm>
          <a:off x="2973457" y="5358847"/>
          <a:ext cx="1581977" cy="637761"/>
        </a:xfrm>
        <a:prstGeom prst="flowChartProcess">
          <a:avLst/>
        </a:prstGeom>
        <a:solidFill>
          <a:srgbClr val="00B05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Yetkili Memurun Zimmetinden Değerli</a:t>
          </a:r>
          <a:r>
            <a:rPr lang="tr-TR" sz="1000" baseline="0">
              <a:latin typeface="Tahoma" panose="020B0604030504040204" pitchFamily="34" charset="0"/>
              <a:ea typeface="Tahoma" panose="020B0604030504040204" pitchFamily="34" charset="0"/>
              <a:cs typeface="Tahoma" panose="020B0604030504040204" pitchFamily="34" charset="0"/>
            </a:rPr>
            <a:t> Kağıt Düşümü İçin Müracaat Etmesi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5</xdr:col>
      <xdr:colOff>323022</xdr:colOff>
      <xdr:row>26</xdr:row>
      <xdr:rowOff>49695</xdr:rowOff>
    </xdr:from>
    <xdr:to>
      <xdr:col>5</xdr:col>
      <xdr:colOff>327163</xdr:colOff>
      <xdr:row>27</xdr:row>
      <xdr:rowOff>115956</xdr:rowOff>
    </xdr:to>
    <xdr:cxnSp macro="">
      <xdr:nvCxnSpPr>
        <xdr:cNvPr id="19" name="Düz Ok Bağlayıcısı 18"/>
        <xdr:cNvCxnSpPr>
          <a:stCxn id="81" idx="2"/>
          <a:endCxn id="111" idx="0"/>
        </xdr:cNvCxnSpPr>
      </xdr:nvCxnSpPr>
      <xdr:spPr>
        <a:xfrm>
          <a:off x="3760305" y="5110369"/>
          <a:ext cx="4141" cy="24847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74544</xdr:colOff>
      <xdr:row>33</xdr:row>
      <xdr:rowOff>33130</xdr:rowOff>
    </xdr:from>
    <xdr:to>
      <xdr:col>5</xdr:col>
      <xdr:colOff>514159</xdr:colOff>
      <xdr:row>34</xdr:row>
      <xdr:rowOff>114677</xdr:rowOff>
    </xdr:to>
    <xdr:sp macro="" textlink="">
      <xdr:nvSpPr>
        <xdr:cNvPr id="114" name="12 Akış Çizelgesi: Bağlayıcı"/>
        <xdr:cNvSpPr/>
      </xdr:nvSpPr>
      <xdr:spPr>
        <a:xfrm>
          <a:off x="3511827" y="6369326"/>
          <a:ext cx="439615" cy="26376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3</a:t>
          </a:r>
        </a:p>
      </xdr:txBody>
    </xdr:sp>
    <xdr:clientData/>
  </xdr:twoCellAnchor>
  <xdr:twoCellAnchor>
    <xdr:from>
      <xdr:col>5</xdr:col>
      <xdr:colOff>281609</xdr:colOff>
      <xdr:row>31</xdr:row>
      <xdr:rowOff>41413</xdr:rowOff>
    </xdr:from>
    <xdr:to>
      <xdr:col>5</xdr:col>
      <xdr:colOff>294352</xdr:colOff>
      <xdr:row>33</xdr:row>
      <xdr:rowOff>33130</xdr:rowOff>
    </xdr:to>
    <xdr:cxnSp macro="">
      <xdr:nvCxnSpPr>
        <xdr:cNvPr id="55" name="Düz Ok Bağlayıcısı 54"/>
        <xdr:cNvCxnSpPr>
          <a:endCxn id="114" idx="0"/>
        </xdr:cNvCxnSpPr>
      </xdr:nvCxnSpPr>
      <xdr:spPr>
        <a:xfrm>
          <a:off x="3718892" y="6013174"/>
          <a:ext cx="12743" cy="35615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642219</xdr:colOff>
      <xdr:row>5</xdr:row>
      <xdr:rowOff>98111</xdr:rowOff>
    </xdr:from>
    <xdr:to>
      <xdr:col>1</xdr:col>
      <xdr:colOff>656079</xdr:colOff>
      <xdr:row>6</xdr:row>
      <xdr:rowOff>66261</xdr:rowOff>
    </xdr:to>
    <xdr:cxnSp macro="">
      <xdr:nvCxnSpPr>
        <xdr:cNvPr id="58" name="Düz Ok Bağlayıcısı 57"/>
        <xdr:cNvCxnSpPr>
          <a:stCxn id="69" idx="4"/>
          <a:endCxn id="75" idx="0"/>
        </xdr:cNvCxnSpPr>
      </xdr:nvCxnSpPr>
      <xdr:spPr>
        <a:xfrm>
          <a:off x="1329676" y="1332220"/>
          <a:ext cx="13860" cy="15036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306456</xdr:colOff>
      <xdr:row>5</xdr:row>
      <xdr:rowOff>73265</xdr:rowOff>
    </xdr:from>
    <xdr:to>
      <xdr:col>5</xdr:col>
      <xdr:colOff>314740</xdr:colOff>
      <xdr:row>6</xdr:row>
      <xdr:rowOff>74543</xdr:rowOff>
    </xdr:to>
    <xdr:cxnSp macro="">
      <xdr:nvCxnSpPr>
        <xdr:cNvPr id="63" name="Düz Ok Bağlayıcısı 62"/>
        <xdr:cNvCxnSpPr>
          <a:stCxn id="70" idx="4"/>
          <a:endCxn id="76" idx="0"/>
        </xdr:cNvCxnSpPr>
      </xdr:nvCxnSpPr>
      <xdr:spPr>
        <a:xfrm flipH="1">
          <a:off x="3743739" y="1655243"/>
          <a:ext cx="8284" cy="18349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1</xdr:row>
      <xdr:rowOff>146775</xdr:rowOff>
    </xdr:to>
    <xdr:pic>
      <xdr:nvPicPr>
        <xdr:cNvPr id="2" name="Resim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635" y="36636"/>
          <a:ext cx="567995" cy="3958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165651</xdr:colOff>
      <xdr:row>4</xdr:row>
      <xdr:rowOff>124238</xdr:rowOff>
    </xdr:from>
    <xdr:to>
      <xdr:col>3</xdr:col>
      <xdr:colOff>605266</xdr:colOff>
      <xdr:row>6</xdr:row>
      <xdr:rowOff>23568</xdr:rowOff>
    </xdr:to>
    <xdr:sp macro="" textlink="">
      <xdr:nvSpPr>
        <xdr:cNvPr id="36" name="12 Akış Çizelgesi: Bağlayıcı"/>
        <xdr:cNvSpPr/>
      </xdr:nvSpPr>
      <xdr:spPr>
        <a:xfrm>
          <a:off x="2228021" y="1176129"/>
          <a:ext cx="439615" cy="263765"/>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3</a:t>
          </a:r>
        </a:p>
      </xdr:txBody>
    </xdr:sp>
    <xdr:clientData/>
  </xdr:twoCellAnchor>
  <xdr:twoCellAnchor>
    <xdr:from>
      <xdr:col>3</xdr:col>
      <xdr:colOff>109904</xdr:colOff>
      <xdr:row>7</xdr:row>
      <xdr:rowOff>28003</xdr:rowOff>
    </xdr:from>
    <xdr:to>
      <xdr:col>3</xdr:col>
      <xdr:colOff>622789</xdr:colOff>
      <xdr:row>8</xdr:row>
      <xdr:rowOff>42666</xdr:rowOff>
    </xdr:to>
    <xdr:sp macro="" textlink="">
      <xdr:nvSpPr>
        <xdr:cNvPr id="87" name="5 Akış Çizelgesi: Karar"/>
        <xdr:cNvSpPr/>
      </xdr:nvSpPr>
      <xdr:spPr>
        <a:xfrm>
          <a:off x="9046839" y="2719851"/>
          <a:ext cx="512885" cy="196880"/>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546652</xdr:colOff>
      <xdr:row>9</xdr:row>
      <xdr:rowOff>5071</xdr:rowOff>
    </xdr:from>
    <xdr:to>
      <xdr:col>2</xdr:col>
      <xdr:colOff>604631</xdr:colOff>
      <xdr:row>11</xdr:row>
      <xdr:rowOff>115955</xdr:rowOff>
    </xdr:to>
    <xdr:sp macro="" textlink="">
      <xdr:nvSpPr>
        <xdr:cNvPr id="88" name="4 Akış Çizelgesi: Sonlandırıcı"/>
        <xdr:cNvSpPr/>
      </xdr:nvSpPr>
      <xdr:spPr>
        <a:xfrm>
          <a:off x="546652" y="1968049"/>
          <a:ext cx="1432892" cy="47531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Değerli Kağıt Satış Hasılatı Var</a:t>
          </a:r>
        </a:p>
      </xdr:txBody>
    </xdr:sp>
    <xdr:clientData/>
  </xdr:twoCellAnchor>
  <xdr:twoCellAnchor>
    <xdr:from>
      <xdr:col>3</xdr:col>
      <xdr:colOff>366347</xdr:colOff>
      <xdr:row>6</xdr:row>
      <xdr:rowOff>49991</xdr:rowOff>
    </xdr:from>
    <xdr:to>
      <xdr:col>3</xdr:col>
      <xdr:colOff>377338</xdr:colOff>
      <xdr:row>7</xdr:row>
      <xdr:rowOff>28003</xdr:rowOff>
    </xdr:to>
    <xdr:cxnSp macro="">
      <xdr:nvCxnSpPr>
        <xdr:cNvPr id="90" name="Düz Ok Bağlayıcısı 89"/>
        <xdr:cNvCxnSpPr>
          <a:endCxn id="87" idx="0"/>
        </xdr:cNvCxnSpPr>
      </xdr:nvCxnSpPr>
      <xdr:spPr>
        <a:xfrm flipH="1">
          <a:off x="9303282" y="2559621"/>
          <a:ext cx="10991" cy="16023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575641</xdr:colOff>
      <xdr:row>7</xdr:row>
      <xdr:rowOff>126444</xdr:rowOff>
    </xdr:from>
    <xdr:to>
      <xdr:col>3</xdr:col>
      <xdr:colOff>109904</xdr:colOff>
      <xdr:row>9</xdr:row>
      <xdr:rowOff>5071</xdr:rowOff>
    </xdr:to>
    <xdr:cxnSp macro="">
      <xdr:nvCxnSpPr>
        <xdr:cNvPr id="91" name="Dirsek Bağlayıcısı 90"/>
        <xdr:cNvCxnSpPr>
          <a:stCxn id="87" idx="1"/>
          <a:endCxn id="88" idx="0"/>
        </xdr:cNvCxnSpPr>
      </xdr:nvCxnSpPr>
      <xdr:spPr>
        <a:xfrm rot="10800000" flipV="1">
          <a:off x="1263098" y="1724987"/>
          <a:ext cx="909176" cy="243062"/>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564810</xdr:colOff>
      <xdr:row>7</xdr:row>
      <xdr:rowOff>134727</xdr:rowOff>
    </xdr:from>
    <xdr:to>
      <xdr:col>5</xdr:col>
      <xdr:colOff>302316</xdr:colOff>
      <xdr:row>9</xdr:row>
      <xdr:rowOff>49697</xdr:rowOff>
    </xdr:to>
    <xdr:cxnSp macro="">
      <xdr:nvCxnSpPr>
        <xdr:cNvPr id="92" name="Dirsek Bağlayıcısı 91"/>
        <xdr:cNvCxnSpPr>
          <a:endCxn id="102" idx="0"/>
        </xdr:cNvCxnSpPr>
      </xdr:nvCxnSpPr>
      <xdr:spPr>
        <a:xfrm>
          <a:off x="2627180" y="1733270"/>
          <a:ext cx="1112419" cy="27940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273327</xdr:colOff>
      <xdr:row>9</xdr:row>
      <xdr:rowOff>49697</xdr:rowOff>
    </xdr:from>
    <xdr:to>
      <xdr:col>6</xdr:col>
      <xdr:colOff>331306</xdr:colOff>
      <xdr:row>11</xdr:row>
      <xdr:rowOff>160581</xdr:rowOff>
    </xdr:to>
    <xdr:sp macro="" textlink="">
      <xdr:nvSpPr>
        <xdr:cNvPr id="102" name="4 Akış Çizelgesi: Sonlandırıcı"/>
        <xdr:cNvSpPr/>
      </xdr:nvSpPr>
      <xdr:spPr>
        <a:xfrm>
          <a:off x="3023153" y="2012675"/>
          <a:ext cx="1432892" cy="47531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marL="0" marR="0" indent="0" defTabSz="914400" eaLnBrk="1" fontAlgn="auto" latinLnBrk="0" hangingPunct="1">
            <a:lnSpc>
              <a:spcPct val="100000"/>
            </a:lnSpc>
            <a:spcBef>
              <a:spcPts val="0"/>
            </a:spcBef>
            <a:spcAft>
              <a:spcPts val="0"/>
            </a:spcAft>
            <a:buClrTx/>
            <a:buSzTx/>
            <a:buFontTx/>
            <a:buNone/>
            <a:tabLst/>
            <a:defRPr/>
          </a:pPr>
          <a:r>
            <a:rPr lang="tr-TR" sz="1100">
              <a:solidFill>
                <a:schemeClr val="dk1"/>
              </a:solidFill>
              <a:effectLst/>
              <a:latin typeface="+mn-lt"/>
              <a:ea typeface="+mn-ea"/>
              <a:cs typeface="+mn-cs"/>
            </a:rPr>
            <a:t>Değerli Kağıt Satış Hasılatı Yok</a:t>
          </a:r>
          <a:endParaRPr lang="tr-TR" sz="1000">
            <a:effectLst/>
          </a:endParaRPr>
        </a:p>
      </xdr:txBody>
    </xdr:sp>
    <xdr:clientData/>
  </xdr:twoCellAnchor>
  <xdr:twoCellAnchor>
    <xdr:from>
      <xdr:col>0</xdr:col>
      <xdr:colOff>530088</xdr:colOff>
      <xdr:row>14</xdr:row>
      <xdr:rowOff>16565</xdr:rowOff>
    </xdr:from>
    <xdr:to>
      <xdr:col>2</xdr:col>
      <xdr:colOff>579783</xdr:colOff>
      <xdr:row>17</xdr:row>
      <xdr:rowOff>8283</xdr:rowOff>
    </xdr:to>
    <xdr:sp macro="" textlink="">
      <xdr:nvSpPr>
        <xdr:cNvPr id="104" name="1 Akış Çizelgesi: İşlem"/>
        <xdr:cNvSpPr/>
      </xdr:nvSpPr>
      <xdr:spPr>
        <a:xfrm>
          <a:off x="530088" y="2890630"/>
          <a:ext cx="1424608" cy="538370"/>
        </a:xfrm>
        <a:prstGeom prst="flowChartProcess">
          <a:avLst/>
        </a:prstGeom>
        <a:solidFill>
          <a:srgbClr val="00B05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Satış</a:t>
          </a:r>
          <a:r>
            <a:rPr lang="tr-TR" sz="1000" baseline="0">
              <a:latin typeface="Tahoma" panose="020B0604030504040204" pitchFamily="34" charset="0"/>
              <a:ea typeface="Tahoma" panose="020B0604030504040204" pitchFamily="34" charset="0"/>
              <a:cs typeface="Tahoma" panose="020B0604030504040204" pitchFamily="34" charset="0"/>
            </a:rPr>
            <a:t> Hasılatı İçin Muhasebe İşlem Fişi Düzenlenmesi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124239</xdr:colOff>
      <xdr:row>14</xdr:row>
      <xdr:rowOff>124239</xdr:rowOff>
    </xdr:from>
    <xdr:to>
      <xdr:col>4</xdr:col>
      <xdr:colOff>46086</xdr:colOff>
      <xdr:row>16</xdr:row>
      <xdr:rowOff>65114</xdr:rowOff>
    </xdr:to>
    <xdr:sp macro="" textlink="">
      <xdr:nvSpPr>
        <xdr:cNvPr id="109" name="7 Akış Çizelgesi: Belge"/>
        <xdr:cNvSpPr/>
      </xdr:nvSpPr>
      <xdr:spPr>
        <a:xfrm>
          <a:off x="2186609" y="2998304"/>
          <a:ext cx="609303" cy="30531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MİF</a:t>
          </a:r>
        </a:p>
      </xdr:txBody>
    </xdr:sp>
    <xdr:clientData/>
  </xdr:twoCellAnchor>
  <xdr:twoCellAnchor>
    <xdr:from>
      <xdr:col>0</xdr:col>
      <xdr:colOff>505239</xdr:colOff>
      <xdr:row>19</xdr:row>
      <xdr:rowOff>8282</xdr:rowOff>
    </xdr:from>
    <xdr:to>
      <xdr:col>2</xdr:col>
      <xdr:colOff>596348</xdr:colOff>
      <xdr:row>22</xdr:row>
      <xdr:rowOff>132521</xdr:rowOff>
    </xdr:to>
    <xdr:sp macro="" textlink="">
      <xdr:nvSpPr>
        <xdr:cNvPr id="112" name="1 Akış Çizelgesi: İşlem"/>
        <xdr:cNvSpPr/>
      </xdr:nvSpPr>
      <xdr:spPr>
        <a:xfrm>
          <a:off x="505239" y="3793434"/>
          <a:ext cx="1466022" cy="670891"/>
        </a:xfrm>
        <a:prstGeom prst="flowChartProcess">
          <a:avLst/>
        </a:prstGeom>
        <a:solidFill>
          <a:srgbClr val="00B05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Muhasebe</a:t>
          </a:r>
          <a:r>
            <a:rPr lang="tr-TR" sz="1000" baseline="0">
              <a:latin typeface="Tahoma" panose="020B0604030504040204" pitchFamily="34" charset="0"/>
              <a:ea typeface="Tahoma" panose="020B0604030504040204" pitchFamily="34" charset="0"/>
              <a:cs typeface="Tahoma" panose="020B0604030504040204" pitchFamily="34" charset="0"/>
            </a:rPr>
            <a:t> İşlem Fişinin Muhasebe Yetkilisince İmzalanması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480391</xdr:colOff>
      <xdr:row>24</xdr:row>
      <xdr:rowOff>41413</xdr:rowOff>
    </xdr:from>
    <xdr:to>
      <xdr:col>2</xdr:col>
      <xdr:colOff>621195</xdr:colOff>
      <xdr:row>27</xdr:row>
      <xdr:rowOff>124239</xdr:rowOff>
    </xdr:to>
    <xdr:sp macro="" textlink="">
      <xdr:nvSpPr>
        <xdr:cNvPr id="113" name="1 Akış Çizelgesi: İşlem"/>
        <xdr:cNvSpPr/>
      </xdr:nvSpPr>
      <xdr:spPr>
        <a:xfrm>
          <a:off x="480391" y="4737652"/>
          <a:ext cx="1515717" cy="629478"/>
        </a:xfrm>
        <a:prstGeom prst="flowChartProcess">
          <a:avLst/>
        </a:prstGeom>
        <a:solidFill>
          <a:srgbClr val="00B05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Muhasebe</a:t>
          </a:r>
          <a:r>
            <a:rPr lang="tr-TR" sz="1000" baseline="0">
              <a:latin typeface="Tahoma" panose="020B0604030504040204" pitchFamily="34" charset="0"/>
              <a:ea typeface="Tahoma" panose="020B0604030504040204" pitchFamily="34" charset="0"/>
              <a:cs typeface="Tahoma" panose="020B0604030504040204" pitchFamily="34" charset="0"/>
            </a:rPr>
            <a:t> İşlem Fişinin Veznedarca Onaylanarak Alındı Verilmesi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240196</xdr:colOff>
      <xdr:row>24</xdr:row>
      <xdr:rowOff>157369</xdr:rowOff>
    </xdr:from>
    <xdr:to>
      <xdr:col>4</xdr:col>
      <xdr:colOff>162043</xdr:colOff>
      <xdr:row>27</xdr:row>
      <xdr:rowOff>8282</xdr:rowOff>
    </xdr:to>
    <xdr:sp macro="" textlink="">
      <xdr:nvSpPr>
        <xdr:cNvPr id="115" name="7 Akış Çizelgesi: Belge"/>
        <xdr:cNvSpPr/>
      </xdr:nvSpPr>
      <xdr:spPr>
        <a:xfrm>
          <a:off x="2302566" y="4853608"/>
          <a:ext cx="609303" cy="39756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Alındı Belgesi</a:t>
          </a:r>
        </a:p>
      </xdr:txBody>
    </xdr:sp>
    <xdr:clientData/>
  </xdr:twoCellAnchor>
  <xdr:twoCellAnchor>
    <xdr:from>
      <xdr:col>4</xdr:col>
      <xdr:colOff>289892</xdr:colOff>
      <xdr:row>14</xdr:row>
      <xdr:rowOff>33131</xdr:rowOff>
    </xdr:from>
    <xdr:to>
      <xdr:col>6</xdr:col>
      <xdr:colOff>339587</xdr:colOff>
      <xdr:row>19</xdr:row>
      <xdr:rowOff>57979</xdr:rowOff>
    </xdr:to>
    <xdr:sp macro="" textlink="">
      <xdr:nvSpPr>
        <xdr:cNvPr id="117" name="1 Akış Çizelgesi: İşlem"/>
        <xdr:cNvSpPr/>
      </xdr:nvSpPr>
      <xdr:spPr>
        <a:xfrm>
          <a:off x="3039718" y="2907196"/>
          <a:ext cx="1424608" cy="935935"/>
        </a:xfrm>
        <a:prstGeom prst="flowChartProcess">
          <a:avLst/>
        </a:prstGeom>
        <a:solidFill>
          <a:srgbClr val="00B05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aseline="0">
              <a:latin typeface="Tahoma" panose="020B0604030504040204" pitchFamily="34" charset="0"/>
              <a:ea typeface="Tahoma" panose="020B0604030504040204" pitchFamily="34" charset="0"/>
              <a:cs typeface="Tahoma" panose="020B0604030504040204" pitchFamily="34" charset="0"/>
            </a:rPr>
            <a:t>Yetkili Memurun Zimmetindeki Değerli Kağıttan Düşüm Kaydı İçin Muhasebe İşlem Fişi Düzenlenmesi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339586</xdr:colOff>
      <xdr:row>29</xdr:row>
      <xdr:rowOff>41414</xdr:rowOff>
    </xdr:from>
    <xdr:to>
      <xdr:col>2</xdr:col>
      <xdr:colOff>100028</xdr:colOff>
      <xdr:row>30</xdr:row>
      <xdr:rowOff>131245</xdr:rowOff>
    </xdr:to>
    <xdr:sp macro="" textlink="">
      <xdr:nvSpPr>
        <xdr:cNvPr id="120" name="12 Akış Çizelgesi: Bağlayıcı"/>
        <xdr:cNvSpPr/>
      </xdr:nvSpPr>
      <xdr:spPr>
        <a:xfrm>
          <a:off x="1027043" y="5648740"/>
          <a:ext cx="447898" cy="272048"/>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4</a:t>
          </a:r>
        </a:p>
      </xdr:txBody>
    </xdr:sp>
    <xdr:clientData/>
  </xdr:twoCellAnchor>
  <xdr:twoCellAnchor>
    <xdr:from>
      <xdr:col>4</xdr:col>
      <xdr:colOff>314739</xdr:colOff>
      <xdr:row>21</xdr:row>
      <xdr:rowOff>1</xdr:rowOff>
    </xdr:from>
    <xdr:to>
      <xdr:col>6</xdr:col>
      <xdr:colOff>347870</xdr:colOff>
      <xdr:row>25</xdr:row>
      <xdr:rowOff>57979</xdr:rowOff>
    </xdr:to>
    <xdr:sp macro="" textlink="">
      <xdr:nvSpPr>
        <xdr:cNvPr id="122" name="1 Akış Çizelgesi: İşlem"/>
        <xdr:cNvSpPr/>
      </xdr:nvSpPr>
      <xdr:spPr>
        <a:xfrm>
          <a:off x="3064565" y="4149588"/>
          <a:ext cx="1408044" cy="786848"/>
        </a:xfrm>
        <a:prstGeom prst="flowChartProcess">
          <a:avLst/>
        </a:prstGeom>
        <a:solidFill>
          <a:srgbClr val="00B050"/>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Muhasebe</a:t>
          </a:r>
          <a:r>
            <a:rPr lang="tr-TR" sz="1000" baseline="0">
              <a:latin typeface="Tahoma" panose="020B0604030504040204" pitchFamily="34" charset="0"/>
              <a:ea typeface="Tahoma" panose="020B0604030504040204" pitchFamily="34" charset="0"/>
              <a:cs typeface="Tahoma" panose="020B0604030504040204" pitchFamily="34" charset="0"/>
            </a:rPr>
            <a:t> İşlem Fişinin Muhasebe Yetkilisince İmzalanarak Onaylanması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273326</xdr:colOff>
      <xdr:row>27</xdr:row>
      <xdr:rowOff>173935</xdr:rowOff>
    </xdr:from>
    <xdr:to>
      <xdr:col>6</xdr:col>
      <xdr:colOff>422412</xdr:colOff>
      <xdr:row>30</xdr:row>
      <xdr:rowOff>115957</xdr:rowOff>
    </xdr:to>
    <xdr:sp macro="" textlink="">
      <xdr:nvSpPr>
        <xdr:cNvPr id="124" name="4 Akış Çizelgesi: Sonlandırıcı"/>
        <xdr:cNvSpPr/>
      </xdr:nvSpPr>
      <xdr:spPr>
        <a:xfrm>
          <a:off x="3023152" y="5416826"/>
          <a:ext cx="1523999" cy="488674"/>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Bordro ve Muhasebe İşlem Fişleri Arşivlenir.</a:t>
          </a:r>
        </a:p>
      </xdr:txBody>
    </xdr:sp>
    <xdr:clientData/>
  </xdr:twoCellAnchor>
  <xdr:twoCellAnchor>
    <xdr:from>
      <xdr:col>7</xdr:col>
      <xdr:colOff>0</xdr:colOff>
      <xdr:row>15</xdr:row>
      <xdr:rowOff>165652</xdr:rowOff>
    </xdr:from>
    <xdr:to>
      <xdr:col>7</xdr:col>
      <xdr:colOff>609303</xdr:colOff>
      <xdr:row>17</xdr:row>
      <xdr:rowOff>106528</xdr:rowOff>
    </xdr:to>
    <xdr:sp macro="" textlink="">
      <xdr:nvSpPr>
        <xdr:cNvPr id="126" name="7 Akış Çizelgesi: Belge"/>
        <xdr:cNvSpPr/>
      </xdr:nvSpPr>
      <xdr:spPr>
        <a:xfrm>
          <a:off x="4812196" y="3221935"/>
          <a:ext cx="609303" cy="30531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MİF</a:t>
          </a:r>
        </a:p>
      </xdr:txBody>
    </xdr:sp>
    <xdr:clientData/>
  </xdr:twoCellAnchor>
  <xdr:twoCellAnchor>
    <xdr:from>
      <xdr:col>1</xdr:col>
      <xdr:colOff>554935</xdr:colOff>
      <xdr:row>11</xdr:row>
      <xdr:rowOff>115955</xdr:rowOff>
    </xdr:from>
    <xdr:to>
      <xdr:col>1</xdr:col>
      <xdr:colOff>575641</xdr:colOff>
      <xdr:row>14</xdr:row>
      <xdr:rowOff>16565</xdr:rowOff>
    </xdr:to>
    <xdr:cxnSp macro="">
      <xdr:nvCxnSpPr>
        <xdr:cNvPr id="128" name="Düz Ok Bağlayıcısı 127"/>
        <xdr:cNvCxnSpPr>
          <a:stCxn id="88" idx="2"/>
          <a:endCxn id="104" idx="0"/>
        </xdr:cNvCxnSpPr>
      </xdr:nvCxnSpPr>
      <xdr:spPr>
        <a:xfrm flipH="1">
          <a:off x="1242392" y="2443368"/>
          <a:ext cx="20706" cy="44726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550793</xdr:colOff>
      <xdr:row>17</xdr:row>
      <xdr:rowOff>8283</xdr:rowOff>
    </xdr:from>
    <xdr:to>
      <xdr:col>1</xdr:col>
      <xdr:colOff>554935</xdr:colOff>
      <xdr:row>19</xdr:row>
      <xdr:rowOff>8282</xdr:rowOff>
    </xdr:to>
    <xdr:cxnSp macro="">
      <xdr:nvCxnSpPr>
        <xdr:cNvPr id="132" name="Düz Ok Bağlayıcısı 131"/>
        <xdr:cNvCxnSpPr>
          <a:stCxn id="104" idx="2"/>
          <a:endCxn id="112" idx="0"/>
        </xdr:cNvCxnSpPr>
      </xdr:nvCxnSpPr>
      <xdr:spPr>
        <a:xfrm flipH="1">
          <a:off x="1238250" y="3429000"/>
          <a:ext cx="4142" cy="36443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302316</xdr:colOff>
      <xdr:row>11</xdr:row>
      <xdr:rowOff>160581</xdr:rowOff>
    </xdr:from>
    <xdr:to>
      <xdr:col>5</xdr:col>
      <xdr:colOff>314739</xdr:colOff>
      <xdr:row>14</xdr:row>
      <xdr:rowOff>33131</xdr:rowOff>
    </xdr:to>
    <xdr:cxnSp macro="">
      <xdr:nvCxnSpPr>
        <xdr:cNvPr id="134" name="Düz Ok Bağlayıcısı 133"/>
        <xdr:cNvCxnSpPr>
          <a:stCxn id="102" idx="2"/>
          <a:endCxn id="117" idx="0"/>
        </xdr:cNvCxnSpPr>
      </xdr:nvCxnSpPr>
      <xdr:spPr>
        <a:xfrm>
          <a:off x="3739599" y="2487994"/>
          <a:ext cx="12423" cy="41920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314739</xdr:colOff>
      <xdr:row>19</xdr:row>
      <xdr:rowOff>57979</xdr:rowOff>
    </xdr:from>
    <xdr:to>
      <xdr:col>5</xdr:col>
      <xdr:colOff>331304</xdr:colOff>
      <xdr:row>21</xdr:row>
      <xdr:rowOff>1</xdr:rowOff>
    </xdr:to>
    <xdr:cxnSp macro="">
      <xdr:nvCxnSpPr>
        <xdr:cNvPr id="137" name="Düz Ok Bağlayıcısı 136"/>
        <xdr:cNvCxnSpPr>
          <a:stCxn id="117" idx="2"/>
          <a:endCxn id="122" idx="0"/>
        </xdr:cNvCxnSpPr>
      </xdr:nvCxnSpPr>
      <xdr:spPr>
        <a:xfrm>
          <a:off x="3752022" y="3843131"/>
          <a:ext cx="16565" cy="30645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331304</xdr:colOff>
      <xdr:row>25</xdr:row>
      <xdr:rowOff>57979</xdr:rowOff>
    </xdr:from>
    <xdr:to>
      <xdr:col>5</xdr:col>
      <xdr:colOff>347869</xdr:colOff>
      <xdr:row>27</xdr:row>
      <xdr:rowOff>173935</xdr:rowOff>
    </xdr:to>
    <xdr:cxnSp macro="">
      <xdr:nvCxnSpPr>
        <xdr:cNvPr id="142" name="Düz Ok Bağlayıcısı 141"/>
        <xdr:cNvCxnSpPr>
          <a:stCxn id="122" idx="2"/>
          <a:endCxn id="124" idx="0"/>
        </xdr:cNvCxnSpPr>
      </xdr:nvCxnSpPr>
      <xdr:spPr>
        <a:xfrm>
          <a:off x="3768587" y="4936436"/>
          <a:ext cx="16565" cy="48039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339587</xdr:colOff>
      <xdr:row>16</xdr:row>
      <xdr:rowOff>136090</xdr:rowOff>
    </xdr:from>
    <xdr:to>
      <xdr:col>7</xdr:col>
      <xdr:colOff>0</xdr:colOff>
      <xdr:row>16</xdr:row>
      <xdr:rowOff>136664</xdr:rowOff>
    </xdr:to>
    <xdr:cxnSp macro="">
      <xdr:nvCxnSpPr>
        <xdr:cNvPr id="146" name="Düz Ok Bağlayıcısı 145"/>
        <xdr:cNvCxnSpPr>
          <a:stCxn id="117" idx="3"/>
          <a:endCxn id="126" idx="1"/>
        </xdr:cNvCxnSpPr>
      </xdr:nvCxnSpPr>
      <xdr:spPr>
        <a:xfrm flipV="1">
          <a:off x="4464326" y="3374590"/>
          <a:ext cx="347870" cy="57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579783</xdr:colOff>
      <xdr:row>15</xdr:row>
      <xdr:rowOff>94676</xdr:rowOff>
    </xdr:from>
    <xdr:to>
      <xdr:col>3</xdr:col>
      <xdr:colOff>124239</xdr:colOff>
      <xdr:row>15</xdr:row>
      <xdr:rowOff>103532</xdr:rowOff>
    </xdr:to>
    <xdr:cxnSp macro="">
      <xdr:nvCxnSpPr>
        <xdr:cNvPr id="153" name="Düz Ok Bağlayıcısı 152"/>
        <xdr:cNvCxnSpPr>
          <a:stCxn id="104" idx="3"/>
          <a:endCxn id="109" idx="1"/>
        </xdr:cNvCxnSpPr>
      </xdr:nvCxnSpPr>
      <xdr:spPr>
        <a:xfrm flipV="1">
          <a:off x="1954696" y="3150959"/>
          <a:ext cx="231913" cy="885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550793</xdr:colOff>
      <xdr:row>22</xdr:row>
      <xdr:rowOff>132521</xdr:rowOff>
    </xdr:from>
    <xdr:to>
      <xdr:col>1</xdr:col>
      <xdr:colOff>550793</xdr:colOff>
      <xdr:row>24</xdr:row>
      <xdr:rowOff>41413</xdr:rowOff>
    </xdr:to>
    <xdr:cxnSp macro="">
      <xdr:nvCxnSpPr>
        <xdr:cNvPr id="157" name="Düz Ok Bağlayıcısı 156"/>
        <xdr:cNvCxnSpPr>
          <a:stCxn id="112" idx="2"/>
          <a:endCxn id="113" idx="0"/>
        </xdr:cNvCxnSpPr>
      </xdr:nvCxnSpPr>
      <xdr:spPr>
        <a:xfrm>
          <a:off x="1238250" y="4464325"/>
          <a:ext cx="0" cy="27332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621195</xdr:colOff>
      <xdr:row>25</xdr:row>
      <xdr:rowOff>173934</xdr:rowOff>
    </xdr:from>
    <xdr:to>
      <xdr:col>3</xdr:col>
      <xdr:colOff>240196</xdr:colOff>
      <xdr:row>25</xdr:row>
      <xdr:rowOff>173934</xdr:rowOff>
    </xdr:to>
    <xdr:cxnSp macro="">
      <xdr:nvCxnSpPr>
        <xdr:cNvPr id="159" name="Düz Ok Bağlayıcısı 158"/>
        <xdr:cNvCxnSpPr>
          <a:stCxn id="113" idx="3"/>
          <a:endCxn id="115" idx="1"/>
        </xdr:cNvCxnSpPr>
      </xdr:nvCxnSpPr>
      <xdr:spPr>
        <a:xfrm>
          <a:off x="1996108" y="5052391"/>
          <a:ext cx="306458"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550793</xdr:colOff>
      <xdr:row>27</xdr:row>
      <xdr:rowOff>124239</xdr:rowOff>
    </xdr:from>
    <xdr:to>
      <xdr:col>1</xdr:col>
      <xdr:colOff>563535</xdr:colOff>
      <xdr:row>29</xdr:row>
      <xdr:rowOff>41414</xdr:rowOff>
    </xdr:to>
    <xdr:cxnSp macro="">
      <xdr:nvCxnSpPr>
        <xdr:cNvPr id="165" name="Düz Ok Bağlayıcısı 164"/>
        <xdr:cNvCxnSpPr>
          <a:stCxn id="113" idx="2"/>
          <a:endCxn id="120" idx="0"/>
        </xdr:cNvCxnSpPr>
      </xdr:nvCxnSpPr>
      <xdr:spPr>
        <a:xfrm>
          <a:off x="1238250" y="5367130"/>
          <a:ext cx="12742" cy="28161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223630</xdr:colOff>
      <xdr:row>16</xdr:row>
      <xdr:rowOff>173934</xdr:rowOff>
    </xdr:from>
    <xdr:to>
      <xdr:col>3</xdr:col>
      <xdr:colOff>671528</xdr:colOff>
      <xdr:row>18</xdr:row>
      <xdr:rowOff>81547</xdr:rowOff>
    </xdr:to>
    <xdr:sp macro="" textlink="">
      <xdr:nvSpPr>
        <xdr:cNvPr id="173" name="12 Akış Çizelgesi: Bağlayıcı"/>
        <xdr:cNvSpPr/>
      </xdr:nvSpPr>
      <xdr:spPr>
        <a:xfrm>
          <a:off x="2286000" y="3412434"/>
          <a:ext cx="447898" cy="272048"/>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4</a:t>
          </a:r>
        </a:p>
      </xdr:txBody>
    </xdr:sp>
    <xdr:clientData/>
  </xdr:twoCellAnchor>
  <xdr:twoCellAnchor>
    <xdr:from>
      <xdr:col>3</xdr:col>
      <xdr:colOff>671528</xdr:colOff>
      <xdr:row>16</xdr:row>
      <xdr:rowOff>136664</xdr:rowOff>
    </xdr:from>
    <xdr:to>
      <xdr:col>4</xdr:col>
      <xdr:colOff>289892</xdr:colOff>
      <xdr:row>17</xdr:row>
      <xdr:rowOff>127741</xdr:rowOff>
    </xdr:to>
    <xdr:cxnSp macro="">
      <xdr:nvCxnSpPr>
        <xdr:cNvPr id="175" name="Dirsek Bağlayıcısı 174"/>
        <xdr:cNvCxnSpPr>
          <a:stCxn id="173" idx="6"/>
          <a:endCxn id="117" idx="1"/>
        </xdr:cNvCxnSpPr>
      </xdr:nvCxnSpPr>
      <xdr:spPr>
        <a:xfrm flipV="1">
          <a:off x="2733898" y="3375164"/>
          <a:ext cx="305820" cy="173294"/>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513551</xdr:colOff>
      <xdr:row>16</xdr:row>
      <xdr:rowOff>8288</xdr:rowOff>
    </xdr:from>
    <xdr:to>
      <xdr:col>4</xdr:col>
      <xdr:colOff>496985</xdr:colOff>
      <xdr:row>18</xdr:row>
      <xdr:rowOff>124246</xdr:rowOff>
    </xdr:to>
    <xdr:sp macro="" textlink="">
      <xdr:nvSpPr>
        <xdr:cNvPr id="10" name="1 Akış Çizelgesi: İşlem"/>
        <xdr:cNvSpPr/>
      </xdr:nvSpPr>
      <xdr:spPr>
        <a:xfrm>
          <a:off x="1888464" y="3039723"/>
          <a:ext cx="1358347" cy="480393"/>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tr-TR" sz="1100" noProof="0">
              <a:solidFill>
                <a:schemeClr val="dk1"/>
              </a:solidFill>
              <a:latin typeface="+mn-lt"/>
              <a:ea typeface="+mn-ea"/>
              <a:cs typeface="+mn-cs"/>
            </a:rPr>
            <a:t>Muhasebe Yetkilisi</a:t>
          </a:r>
        </a:p>
      </xdr:txBody>
    </xdr:sp>
    <xdr:clientData/>
  </xdr:twoCellAnchor>
  <xdr:twoCellAnchor>
    <xdr:from>
      <xdr:col>1</xdr:col>
      <xdr:colOff>91137</xdr:colOff>
      <xdr:row>6</xdr:row>
      <xdr:rowOff>140819</xdr:rowOff>
    </xdr:from>
    <xdr:to>
      <xdr:col>3</xdr:col>
      <xdr:colOff>74571</xdr:colOff>
      <xdr:row>9</xdr:row>
      <xdr:rowOff>74560</xdr:rowOff>
    </xdr:to>
    <xdr:sp macro="" textlink="">
      <xdr:nvSpPr>
        <xdr:cNvPr id="13" name="1 Akış Çizelgesi: İşlem"/>
        <xdr:cNvSpPr/>
      </xdr:nvSpPr>
      <xdr:spPr>
        <a:xfrm>
          <a:off x="778594" y="1350080"/>
          <a:ext cx="1358347" cy="480393"/>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tr-TR" sz="1100" noProof="0">
              <a:solidFill>
                <a:schemeClr val="dk1"/>
              </a:solidFill>
              <a:latin typeface="+mn-lt"/>
              <a:ea typeface="+mn-ea"/>
              <a:cs typeface="+mn-cs"/>
            </a:rPr>
            <a:t>Veznedar</a:t>
          </a:r>
        </a:p>
      </xdr:txBody>
    </xdr:sp>
    <xdr:clientData/>
  </xdr:twoCellAnchor>
  <xdr:twoCellAnchor>
    <xdr:from>
      <xdr:col>4</xdr:col>
      <xdr:colOff>173936</xdr:colOff>
      <xdr:row>6</xdr:row>
      <xdr:rowOff>132520</xdr:rowOff>
    </xdr:from>
    <xdr:to>
      <xdr:col>6</xdr:col>
      <xdr:colOff>157370</xdr:colOff>
      <xdr:row>9</xdr:row>
      <xdr:rowOff>66261</xdr:rowOff>
    </xdr:to>
    <xdr:sp macro="" textlink="">
      <xdr:nvSpPr>
        <xdr:cNvPr id="26" name="1 Akış Çizelgesi: İşlem"/>
        <xdr:cNvSpPr/>
      </xdr:nvSpPr>
      <xdr:spPr>
        <a:xfrm>
          <a:off x="2923762" y="1341781"/>
          <a:ext cx="1358347" cy="480393"/>
        </a:xfrm>
        <a:prstGeom prst="flowChartProcess">
          <a:avLst/>
        </a:prstGeom>
        <a:solidFill>
          <a:sysClr val="window" lastClr="FFFFFF"/>
        </a:solidFill>
        <a:ln w="9525" cap="flat" cmpd="sng" algn="ctr">
          <a:solidFill>
            <a:sysClr val="windowText" lastClr="000000"/>
          </a:solidFill>
          <a:prstDash val="solid"/>
        </a:ln>
        <a:effectLst/>
      </xdr:spPr>
      <xdr:txBody>
        <a:bodyPr rtlCol="0" anchor="ctr"/>
        <a:lstStyle/>
        <a:p>
          <a:pPr marL="0" marR="0" lvl="0" indent="0" defTabSz="914400" eaLnBrk="1" fontAlgn="auto" latinLnBrk="0" hangingPunct="1">
            <a:lnSpc>
              <a:spcPct val="100000"/>
            </a:lnSpc>
            <a:spcBef>
              <a:spcPts val="0"/>
            </a:spcBef>
            <a:spcAft>
              <a:spcPts val="0"/>
            </a:spcAft>
            <a:buClrTx/>
            <a:buSzTx/>
            <a:buFontTx/>
            <a:buNone/>
            <a:tabLst/>
            <a:defRPr/>
          </a:pPr>
          <a:r>
            <a:rPr lang="tr-TR" sz="1100" noProof="0">
              <a:solidFill>
                <a:schemeClr val="dk1"/>
              </a:solidFill>
              <a:latin typeface="+mn-lt"/>
              <a:ea typeface="+mn-ea"/>
              <a:cs typeface="+mn-cs"/>
            </a:rPr>
            <a:t>Muhasebe İşlem</a:t>
          </a:r>
          <a:r>
            <a:rPr lang="tr-TR" sz="1100" baseline="0" noProof="0">
              <a:solidFill>
                <a:schemeClr val="dk1"/>
              </a:solidFill>
              <a:latin typeface="+mn-lt"/>
              <a:ea typeface="+mn-ea"/>
              <a:cs typeface="+mn-cs"/>
            </a:rPr>
            <a:t> Görevlisi</a:t>
          </a:r>
          <a:endParaRPr lang="tr-TR" sz="1100" noProof="0">
            <a:solidFill>
              <a:schemeClr val="dk1"/>
            </a:solidFill>
            <a:latin typeface="+mn-lt"/>
            <a:ea typeface="+mn-ea"/>
            <a:cs typeface="+mn-cs"/>
          </a:endParaRPr>
        </a:p>
      </xdr:txBody>
    </xdr:sp>
    <xdr:clientData/>
  </xdr:twoCellAnchor>
  <xdr:twoCellAnchor>
    <xdr:from>
      <xdr:col>3</xdr:col>
      <xdr:colOff>74571</xdr:colOff>
      <xdr:row>8</xdr:row>
      <xdr:rowOff>8282</xdr:rowOff>
    </xdr:from>
    <xdr:to>
      <xdr:col>4</xdr:col>
      <xdr:colOff>173936</xdr:colOff>
      <xdr:row>8</xdr:row>
      <xdr:rowOff>16581</xdr:rowOff>
    </xdr:to>
    <xdr:cxnSp macro="">
      <xdr:nvCxnSpPr>
        <xdr:cNvPr id="30" name="Düz Ok Bağlayıcısı 29"/>
        <xdr:cNvCxnSpPr>
          <a:stCxn id="13" idx="3"/>
          <a:endCxn id="26" idx="1"/>
        </xdr:cNvCxnSpPr>
      </xdr:nvCxnSpPr>
      <xdr:spPr>
        <a:xfrm flipV="1">
          <a:off x="2136941" y="1581978"/>
          <a:ext cx="786821" cy="8299"/>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82855</xdr:colOff>
      <xdr:row>9</xdr:row>
      <xdr:rowOff>74560</xdr:rowOff>
    </xdr:from>
    <xdr:to>
      <xdr:col>3</xdr:col>
      <xdr:colOff>505268</xdr:colOff>
      <xdr:row>16</xdr:row>
      <xdr:rowOff>8288</xdr:rowOff>
    </xdr:to>
    <xdr:cxnSp macro="">
      <xdr:nvCxnSpPr>
        <xdr:cNvPr id="55" name="Düz Ok Bağlayıcısı 54"/>
        <xdr:cNvCxnSpPr>
          <a:stCxn id="13" idx="2"/>
          <a:endCxn id="10" idx="0"/>
        </xdr:cNvCxnSpPr>
      </xdr:nvCxnSpPr>
      <xdr:spPr>
        <a:xfrm>
          <a:off x="1457768" y="1830473"/>
          <a:ext cx="1109870" cy="1209250"/>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505268</xdr:colOff>
      <xdr:row>9</xdr:row>
      <xdr:rowOff>66261</xdr:rowOff>
    </xdr:from>
    <xdr:to>
      <xdr:col>5</xdr:col>
      <xdr:colOff>165653</xdr:colOff>
      <xdr:row>16</xdr:row>
      <xdr:rowOff>8288</xdr:rowOff>
    </xdr:to>
    <xdr:cxnSp macro="">
      <xdr:nvCxnSpPr>
        <xdr:cNvPr id="57" name="Düz Ok Bağlayıcısı 56"/>
        <xdr:cNvCxnSpPr>
          <a:stCxn id="26" idx="2"/>
          <a:endCxn id="10" idx="0"/>
        </xdr:cNvCxnSpPr>
      </xdr:nvCxnSpPr>
      <xdr:spPr>
        <a:xfrm flipH="1">
          <a:off x="2567638" y="1822174"/>
          <a:ext cx="1035298" cy="1217549"/>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hyperlink" Target="mailto:neriman_simsek5@hotmail.com" TargetMode="External"/><Relationship Id="rId2" Type="http://schemas.openxmlformats.org/officeDocument/2006/relationships/hyperlink" Target="mailto:akcinar171@hotmail.com" TargetMode="External"/><Relationship Id="rId1" Type="http://schemas.openxmlformats.org/officeDocument/2006/relationships/hyperlink" Target="mailto:hdokumaci@muhasebat.gov.tr" TargetMode="External"/><Relationship Id="rId6" Type="http://schemas.openxmlformats.org/officeDocument/2006/relationships/comments" Target="../comments14.xml"/><Relationship Id="rId5" Type="http://schemas.openxmlformats.org/officeDocument/2006/relationships/vmlDrawing" Target="../drawings/vmlDrawing14.vml"/><Relationship Id="rId4"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30"/>
  <sheetViews>
    <sheetView zoomScale="85" zoomScaleNormal="85" workbookViewId="0">
      <selection activeCell="A12" sqref="A12:C12"/>
    </sheetView>
  </sheetViews>
  <sheetFormatPr defaultRowHeight="12.75"/>
  <cols>
    <col min="1" max="1" width="5.625" style="40" customWidth="1"/>
    <col min="2" max="2" width="40.5" style="40" customWidth="1"/>
    <col min="3" max="3" width="44.75" style="40" customWidth="1"/>
    <col min="4" max="16384" width="9" style="40"/>
  </cols>
  <sheetData>
    <row r="1" spans="1:256" ht="18">
      <c r="A1" s="59" t="s">
        <v>788</v>
      </c>
      <c r="B1" s="38"/>
      <c r="C1" s="39"/>
    </row>
    <row r="2" spans="1:256" ht="6.75" customHeight="1">
      <c r="A2" s="41"/>
    </row>
    <row r="3" spans="1:256">
      <c r="A3" s="53" t="s">
        <v>774</v>
      </c>
      <c r="B3" s="37" t="s">
        <v>783</v>
      </c>
      <c r="C3" s="123" t="s">
        <v>1162</v>
      </c>
    </row>
    <row r="4" spans="1:256">
      <c r="A4" s="53" t="s">
        <v>775</v>
      </c>
      <c r="B4" s="37" t="s">
        <v>441</v>
      </c>
      <c r="C4" s="43" t="s">
        <v>1163</v>
      </c>
    </row>
    <row r="5" spans="1:256">
      <c r="A5" s="53" t="s">
        <v>776</v>
      </c>
      <c r="B5" s="37" t="s">
        <v>440</v>
      </c>
      <c r="C5" s="42" t="s">
        <v>1164</v>
      </c>
    </row>
    <row r="6" spans="1:256" ht="38.25">
      <c r="A6" s="53" t="s">
        <v>777</v>
      </c>
      <c r="B6" s="37" t="s">
        <v>772</v>
      </c>
      <c r="C6" s="122" t="s">
        <v>1165</v>
      </c>
    </row>
    <row r="7" spans="1:256">
      <c r="A7" s="53" t="s">
        <v>778</v>
      </c>
      <c r="B7" s="37" t="s">
        <v>773</v>
      </c>
      <c r="C7" s="44" t="s">
        <v>1166</v>
      </c>
    </row>
    <row r="9" spans="1:256" s="52" customFormat="1" ht="28.5">
      <c r="A9" s="124" t="s">
        <v>106</v>
      </c>
      <c r="B9" s="125"/>
      <c r="C9" s="126"/>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4" customFormat="1" ht="21">
      <c r="A10" s="130" t="s">
        <v>94</v>
      </c>
      <c r="B10" s="131"/>
      <c r="C10" s="132"/>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4" customFormat="1" ht="18">
      <c r="A11" s="87"/>
      <c r="B11" s="88"/>
      <c r="C11" s="88"/>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8">
      <c r="A12" s="127" t="s">
        <v>42</v>
      </c>
      <c r="B12" s="128"/>
      <c r="C12" s="129"/>
    </row>
    <row r="13" spans="1:256" ht="15">
      <c r="A13" s="45">
        <v>2</v>
      </c>
      <c r="B13" s="46" t="s">
        <v>779</v>
      </c>
      <c r="C13" s="47"/>
      <c r="D13" s="48"/>
    </row>
    <row r="14" spans="1:256">
      <c r="A14" s="49">
        <f>IF(AND('21_K_IK'!B9&lt;&gt;"",'21_K_IK'!C9&lt;&gt;""),1,0)</f>
        <v>1</v>
      </c>
      <c r="B14" s="60" t="s">
        <v>791</v>
      </c>
      <c r="D14" s="48"/>
    </row>
    <row r="15" spans="1:256">
      <c r="A15" s="109">
        <f>IF(AND('22_K_EK'!B9&lt;&gt;"",'22_K_EK'!C9&lt;&gt;""),1,0)</f>
        <v>1</v>
      </c>
      <c r="B15" s="110" t="s">
        <v>1053</v>
      </c>
      <c r="C15" s="111"/>
      <c r="D15" s="48"/>
    </row>
    <row r="16" spans="1:256">
      <c r="A16" s="50">
        <f>IF('24_K_YK'!B9&lt;&gt;"",1,0)</f>
        <v>1</v>
      </c>
      <c r="B16" s="60" t="s">
        <v>795</v>
      </c>
      <c r="D16" s="48"/>
    </row>
    <row r="17" spans="1:4" ht="15">
      <c r="A17" s="46">
        <v>3</v>
      </c>
      <c r="B17" s="61" t="s">
        <v>442</v>
      </c>
      <c r="C17" s="47"/>
    </row>
    <row r="18" spans="1:4">
      <c r="A18" s="50">
        <f>IF('31_P_BO'!B9&lt;&gt;"",1,0)</f>
        <v>1</v>
      </c>
      <c r="B18" s="60" t="s">
        <v>796</v>
      </c>
      <c r="C18" s="51"/>
      <c r="D18" s="48"/>
    </row>
    <row r="19" spans="1:4">
      <c r="A19" s="50">
        <f>IF('32_P_Gr'!B9&lt;&gt;"",1,0)</f>
        <v>1</v>
      </c>
      <c r="B19" s="60" t="s">
        <v>797</v>
      </c>
      <c r="C19" s="51"/>
      <c r="D19" s="48"/>
    </row>
    <row r="20" spans="1:4">
      <c r="A20" s="50">
        <f>IF('33_P_Ci'!B9&lt;&gt;"",1,0)</f>
        <v>1</v>
      </c>
      <c r="B20" s="60" t="s">
        <v>798</v>
      </c>
      <c r="C20" s="51"/>
      <c r="D20" s="48"/>
    </row>
    <row r="21" spans="1:4">
      <c r="A21" s="50">
        <f>IF(AND('34_P_Me'!B9&lt;&gt;"",'34_P_Me'!C9&lt;&gt;""),1,0)</f>
        <v>1</v>
      </c>
      <c r="B21" s="60" t="s">
        <v>799</v>
      </c>
      <c r="C21" s="51"/>
      <c r="D21" s="48"/>
    </row>
    <row r="22" spans="1:4">
      <c r="A22" s="50">
        <f>IF('35_P_TP'!B9&lt;&gt;"",1,0)</f>
        <v>1</v>
      </c>
      <c r="B22" s="60" t="s">
        <v>1040</v>
      </c>
      <c r="C22" s="51"/>
      <c r="D22" s="48"/>
    </row>
    <row r="23" spans="1:4">
      <c r="A23" s="50">
        <f>IF('36_P_Fr'!B9&lt;&gt;"",1,0)</f>
        <v>1</v>
      </c>
      <c r="B23" s="60" t="s">
        <v>1041</v>
      </c>
      <c r="C23" s="51"/>
      <c r="D23" s="48"/>
    </row>
    <row r="24" spans="1:4">
      <c r="A24" s="50"/>
      <c r="B24" s="60" t="s">
        <v>433</v>
      </c>
    </row>
    <row r="25" spans="1:4">
      <c r="A25" s="49">
        <f>IF(AND('38_P_İl'!B9&lt;&gt;"",'38_P_İl'!C9&lt;&gt;""),1,0)</f>
        <v>1</v>
      </c>
      <c r="B25" s="60" t="s">
        <v>111</v>
      </c>
    </row>
    <row r="26" spans="1:4">
      <c r="A26" s="49">
        <f>IF(AND('İletişim Akış Diyagramı'!B3&lt;&gt;"",'İletişim Akış Diyagramı'!B6&lt;&gt;"",'İletişim Akış Diyagramı'!D3&lt;&gt;""),1,0)</f>
        <v>0</v>
      </c>
      <c r="B26" s="60" t="s">
        <v>112</v>
      </c>
    </row>
    <row r="27" spans="1:4" ht="15">
      <c r="A27" s="46">
        <v>5</v>
      </c>
      <c r="B27" s="61" t="s">
        <v>807</v>
      </c>
      <c r="C27" s="47"/>
    </row>
    <row r="28" spans="1:4">
      <c r="A28" s="50">
        <f>IF(AND('5_IO'!B10&lt;&gt;"",'5_IO'!C10&lt;&gt;"",'5_IO'!D10&lt;&gt;"",'5_IO'!E10&lt;&gt;"",'5_IO'!F10&lt;&gt;""""),1,0)</f>
        <v>1</v>
      </c>
      <c r="B28" s="60" t="s">
        <v>439</v>
      </c>
    </row>
    <row r="29" spans="1:4" ht="15">
      <c r="A29" s="46">
        <v>6</v>
      </c>
      <c r="B29" s="61" t="s">
        <v>431</v>
      </c>
      <c r="C29" s="47"/>
    </row>
    <row r="30" spans="1:4">
      <c r="A30" s="50">
        <f>IF(AND('6_FD'!B10&lt;&gt;"",'6_FD'!C10&lt;&gt;""),1,0)</f>
        <v>1</v>
      </c>
      <c r="B30" s="60" t="s">
        <v>432</v>
      </c>
    </row>
  </sheetData>
  <sheetProtection selectLockedCells="1"/>
  <mergeCells count="3">
    <mergeCell ref="A9:C9"/>
    <mergeCell ref="A12:C12"/>
    <mergeCell ref="A10:C10"/>
  </mergeCells>
  <phoneticPr fontId="35" type="noConversion"/>
  <conditionalFormatting sqref="C4:C5 C7">
    <cfRule type="containsBlanks" dxfId="45" priority="5">
      <formula>LEN(TRIM(C4))=0</formula>
    </cfRule>
  </conditionalFormatting>
  <conditionalFormatting sqref="A30 A28 A14:A16 A18:A26">
    <cfRule type="iconSet" priority="4">
      <iconSet iconSet="3Symbols2" showValue="0">
        <cfvo type="percent" val="0"/>
        <cfvo type="num" val="0" gte="0"/>
        <cfvo type="num" val="1"/>
      </iconSet>
    </cfRule>
  </conditionalFormatting>
  <conditionalFormatting sqref="A15">
    <cfRule type="iconSet" priority="3">
      <iconSet iconSet="3Symbols2" showValue="0">
        <cfvo type="percent" val="0"/>
        <cfvo type="num" val="0" gte="0"/>
        <cfvo type="num" val="1"/>
      </iconSet>
    </cfRule>
  </conditionalFormatting>
  <conditionalFormatting sqref="C3">
    <cfRule type="containsBlanks" dxfId="44" priority="1">
      <formula>LEN(TRIM(C3))=0</formula>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2"/>
  <sheetViews>
    <sheetView view="pageBreakPreview" zoomScaleNormal="100" zoomScaleSheetLayoutView="100" workbookViewId="0">
      <selection activeCell="B12" sqref="B12"/>
    </sheetView>
  </sheetViews>
  <sheetFormatPr defaultRowHeight="12.75"/>
  <cols>
    <col min="1" max="1" width="5" style="12" customWidth="1"/>
    <col min="2" max="2" width="80.25" style="12" customWidth="1"/>
    <col min="3" max="16384" width="9" style="2"/>
  </cols>
  <sheetData>
    <row r="1" spans="1:3">
      <c r="A1" s="1" t="s">
        <v>784</v>
      </c>
      <c r="B1" s="13" t="str">
        <f>IF('1_GO'!C3="","",'1_GO'!C3)</f>
        <v>Muhasebat Süreç Grubu</v>
      </c>
      <c r="C1" s="35" t="s">
        <v>808</v>
      </c>
    </row>
    <row r="2" spans="1:3">
      <c r="A2" s="1" t="s">
        <v>786</v>
      </c>
      <c r="B2" s="4" t="str">
        <f>IF('1_GO'!C4="","",'1_GO'!C4)</f>
        <v>Vezne İşlemleri Ana Süreci</v>
      </c>
    </row>
    <row r="3" spans="1:3">
      <c r="A3" s="1" t="s">
        <v>785</v>
      </c>
      <c r="B3" s="5" t="str">
        <f>IF('1_GO'!C5="","",'1_GO'!C5)</f>
        <v>Değerli Kağıt İşlemleri Süreci</v>
      </c>
    </row>
    <row r="4" spans="1:3">
      <c r="A4" s="2"/>
      <c r="B4" s="2"/>
    </row>
    <row r="5" spans="1:3" ht="18">
      <c r="A5" s="6" t="s">
        <v>444</v>
      </c>
      <c r="B5" s="8"/>
    </row>
    <row r="6" spans="1:3">
      <c r="A6" s="9"/>
      <c r="B6" s="11"/>
    </row>
    <row r="7" spans="1:3">
      <c r="A7" s="3"/>
      <c r="B7" s="2"/>
    </row>
    <row r="8" spans="1:3">
      <c r="A8" s="1" t="s">
        <v>782</v>
      </c>
      <c r="B8" s="1" t="s">
        <v>801</v>
      </c>
    </row>
    <row r="9" spans="1:3">
      <c r="A9" s="12">
        <v>1</v>
      </c>
      <c r="B9" s="12" t="s">
        <v>1072</v>
      </c>
    </row>
    <row r="10" spans="1:3">
      <c r="A10" s="12">
        <v>2</v>
      </c>
      <c r="B10" s="12" t="s">
        <v>1073</v>
      </c>
    </row>
    <row r="11" spans="1:3">
      <c r="A11" s="12">
        <v>3</v>
      </c>
      <c r="B11" s="12" t="s">
        <v>1074</v>
      </c>
    </row>
    <row r="12" spans="1:3">
      <c r="A12" s="12">
        <v>4</v>
      </c>
      <c r="B12" s="12" t="s">
        <v>1075</v>
      </c>
    </row>
  </sheetData>
  <sheetProtection selectLockedCells="1"/>
  <phoneticPr fontId="35" type="noConversion"/>
  <conditionalFormatting sqref="B1:B3">
    <cfRule type="containsBlanks" dxfId="32" priority="3">
      <formula>LEN(TRIM(B1))=0</formula>
    </cfRule>
  </conditionalFormatting>
  <conditionalFormatting sqref="A10:B65536 A9">
    <cfRule type="containsBlanks" dxfId="31" priority="2">
      <formula>LEN(TRIM(A9))=0</formula>
    </cfRule>
  </conditionalFormatting>
  <conditionalFormatting sqref="B9">
    <cfRule type="containsBlanks" dxfId="30"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49"/>
  <sheetViews>
    <sheetView view="pageBreakPreview" zoomScaleNormal="100" zoomScaleSheetLayoutView="100" workbookViewId="0">
      <selection activeCell="B9" sqref="B9:B14"/>
    </sheetView>
  </sheetViews>
  <sheetFormatPr defaultRowHeight="12.75"/>
  <cols>
    <col min="1" max="1" width="5" style="12" customWidth="1"/>
    <col min="2" max="2" width="78" style="12" customWidth="1"/>
    <col min="3" max="16384" width="9" style="2"/>
  </cols>
  <sheetData>
    <row r="1" spans="1:3">
      <c r="A1" s="1" t="s">
        <v>784</v>
      </c>
      <c r="B1" s="13" t="str">
        <f>IF('1_GO'!C3="","",'1_GO'!C3)</f>
        <v>Muhasebat Süreç Grubu</v>
      </c>
      <c r="C1" s="35" t="s">
        <v>808</v>
      </c>
    </row>
    <row r="2" spans="1:3">
      <c r="A2" s="1" t="s">
        <v>786</v>
      </c>
      <c r="B2" s="4" t="str">
        <f>IF('1_GO'!C4="","",'1_GO'!C4)</f>
        <v>Vezne İşlemleri Ana Süreci</v>
      </c>
    </row>
    <row r="3" spans="1:3">
      <c r="A3" s="1" t="s">
        <v>785</v>
      </c>
      <c r="B3" s="5" t="str">
        <f>IF('1_GO'!C5="","",'1_GO'!C5)</f>
        <v>Değerli Kağıt İşlemleri Süreci</v>
      </c>
    </row>
    <row r="4" spans="1:3">
      <c r="A4" s="2"/>
      <c r="B4" s="2"/>
    </row>
    <row r="5" spans="1:3" ht="18">
      <c r="A5" s="6" t="s">
        <v>445</v>
      </c>
      <c r="B5" s="8"/>
    </row>
    <row r="6" spans="1:3">
      <c r="A6" s="9"/>
      <c r="B6" s="11"/>
    </row>
    <row r="7" spans="1:3">
      <c r="A7" s="3"/>
      <c r="B7" s="2"/>
    </row>
    <row r="8" spans="1:3">
      <c r="A8" s="1" t="s">
        <v>782</v>
      </c>
      <c r="B8" s="1" t="s">
        <v>802</v>
      </c>
    </row>
    <row r="9" spans="1:3">
      <c r="A9" s="112" t="s">
        <v>1079</v>
      </c>
      <c r="B9" s="12" t="s">
        <v>1072</v>
      </c>
    </row>
    <row r="10" spans="1:3">
      <c r="A10" s="112" t="s">
        <v>1080</v>
      </c>
      <c r="B10" s="12" t="s">
        <v>1073</v>
      </c>
    </row>
    <row r="11" spans="1:3">
      <c r="A11" s="112" t="s">
        <v>1081</v>
      </c>
      <c r="B11" s="12" t="s">
        <v>1074</v>
      </c>
    </row>
    <row r="12" spans="1:3">
      <c r="A12" s="112" t="s">
        <v>1082</v>
      </c>
      <c r="B12" s="112" t="s">
        <v>1077</v>
      </c>
    </row>
    <row r="13" spans="1:3">
      <c r="A13" s="112" t="s">
        <v>1083</v>
      </c>
      <c r="B13" s="112" t="s">
        <v>1076</v>
      </c>
    </row>
    <row r="14" spans="1:3">
      <c r="A14" s="112" t="s">
        <v>1084</v>
      </c>
      <c r="B14" s="112" t="s">
        <v>1078</v>
      </c>
    </row>
    <row r="15" spans="1:3">
      <c r="A15" s="112"/>
      <c r="B15" s="112"/>
    </row>
    <row r="16" spans="1:3">
      <c r="A16" s="112"/>
      <c r="B16" s="112"/>
    </row>
    <row r="17" spans="1:2">
      <c r="A17" s="112"/>
      <c r="B17" s="112"/>
    </row>
    <row r="18" spans="1:2">
      <c r="A18" s="112"/>
      <c r="B18" s="112"/>
    </row>
    <row r="19" spans="1:2">
      <c r="A19" s="112"/>
      <c r="B19" s="112"/>
    </row>
    <row r="20" spans="1:2">
      <c r="A20" s="112"/>
      <c r="B20" s="112"/>
    </row>
    <row r="21" spans="1:2">
      <c r="A21" s="112"/>
      <c r="B21" s="112"/>
    </row>
    <row r="22" spans="1:2">
      <c r="A22" s="112"/>
      <c r="B22" s="112"/>
    </row>
    <row r="23" spans="1:2">
      <c r="A23" s="112"/>
      <c r="B23" s="112"/>
    </row>
    <row r="24" spans="1:2">
      <c r="A24" s="112"/>
      <c r="B24" s="112"/>
    </row>
    <row r="25" spans="1:2">
      <c r="A25" s="112"/>
      <c r="B25" s="112"/>
    </row>
    <row r="26" spans="1:2">
      <c r="A26" s="112"/>
      <c r="B26" s="112"/>
    </row>
    <row r="27" spans="1:2">
      <c r="A27" s="112"/>
      <c r="B27" s="112"/>
    </row>
    <row r="28" spans="1:2">
      <c r="A28" s="112"/>
      <c r="B28" s="112"/>
    </row>
    <row r="29" spans="1:2">
      <c r="A29" s="112"/>
      <c r="B29" s="112"/>
    </row>
    <row r="30" spans="1:2">
      <c r="A30" s="112"/>
      <c r="B30" s="112"/>
    </row>
    <row r="31" spans="1:2">
      <c r="A31" s="112"/>
      <c r="B31" s="112"/>
    </row>
    <row r="32" spans="1:2">
      <c r="A32" s="112"/>
      <c r="B32" s="112"/>
    </row>
    <row r="33" spans="1:2">
      <c r="A33" s="112"/>
      <c r="B33" s="112"/>
    </row>
    <row r="34" spans="1:2">
      <c r="A34" s="112"/>
      <c r="B34" s="112"/>
    </row>
    <row r="35" spans="1:2">
      <c r="A35" s="112"/>
      <c r="B35" s="112"/>
    </row>
    <row r="36" spans="1:2">
      <c r="A36" s="112"/>
      <c r="B36" s="112"/>
    </row>
    <row r="37" spans="1:2">
      <c r="A37" s="112"/>
      <c r="B37" s="112"/>
    </row>
    <row r="38" spans="1:2">
      <c r="A38" s="112"/>
      <c r="B38" s="112"/>
    </row>
    <row r="39" spans="1:2">
      <c r="A39" s="112"/>
      <c r="B39" s="112"/>
    </row>
    <row r="40" spans="1:2">
      <c r="A40" s="112"/>
      <c r="B40" s="112"/>
    </row>
    <row r="41" spans="1:2">
      <c r="A41" s="112"/>
      <c r="B41" s="112"/>
    </row>
    <row r="42" spans="1:2">
      <c r="A42" s="112"/>
      <c r="B42" s="112"/>
    </row>
    <row r="43" spans="1:2">
      <c r="A43" s="112"/>
      <c r="B43" s="112"/>
    </row>
    <row r="44" spans="1:2">
      <c r="A44" s="112"/>
      <c r="B44" s="112"/>
    </row>
    <row r="45" spans="1:2">
      <c r="A45" s="112"/>
      <c r="B45" s="112"/>
    </row>
    <row r="46" spans="1:2">
      <c r="A46" s="112"/>
      <c r="B46" s="112"/>
    </row>
    <row r="47" spans="1:2">
      <c r="A47" s="112"/>
      <c r="B47" s="112"/>
    </row>
    <row r="48" spans="1:2">
      <c r="A48" s="112"/>
      <c r="B48" s="112"/>
    </row>
    <row r="49" spans="1:2">
      <c r="A49" s="112"/>
      <c r="B49" s="112"/>
    </row>
  </sheetData>
  <sheetProtection selectLockedCells="1"/>
  <phoneticPr fontId="35" type="noConversion"/>
  <conditionalFormatting sqref="B1:B3">
    <cfRule type="containsBlanks" dxfId="29" priority="4">
      <formula>LEN(TRIM(B1))=0</formula>
    </cfRule>
  </conditionalFormatting>
  <conditionalFormatting sqref="A12:B65536 A9:A11">
    <cfRule type="containsBlanks" dxfId="28" priority="3">
      <formula>LEN(TRIM(A9))=0</formula>
    </cfRule>
  </conditionalFormatting>
  <conditionalFormatting sqref="B10:B11">
    <cfRule type="containsBlanks" dxfId="27" priority="2">
      <formula>LEN(TRIM(B10))=0</formula>
    </cfRule>
  </conditionalFormatting>
  <conditionalFormatting sqref="B9">
    <cfRule type="containsBlanks" dxfId="26" priority="1">
      <formula>LEN(TRIM(B9))=0</formula>
    </cfRule>
  </conditionalFormatting>
  <hyperlinks>
    <hyperlink ref="C1" location="'1_GO'!A1" display="Anasayfa"/>
  </hyperlinks>
  <pageMargins left="0.7" right="0.7" top="0.75" bottom="0.75" header="0.3" footer="0.3"/>
  <pageSetup paperSize="9" scale="97"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5"/>
  <sheetViews>
    <sheetView view="pageBreakPreview" zoomScaleNormal="100" zoomScaleSheetLayoutView="100" workbookViewId="0">
      <selection activeCell="B18" sqref="B18"/>
    </sheetView>
  </sheetViews>
  <sheetFormatPr defaultRowHeight="12.75"/>
  <cols>
    <col min="1" max="1" width="5" style="12" customWidth="1"/>
    <col min="2" max="2" width="60.625" style="36" customWidth="1"/>
    <col min="3" max="3" width="20.625" style="12" customWidth="1"/>
    <col min="4" max="16384" width="9" style="2"/>
  </cols>
  <sheetData>
    <row r="1" spans="1:4">
      <c r="A1" s="1" t="s">
        <v>784</v>
      </c>
      <c r="B1" s="149" t="str">
        <f>IF('1_GO'!C3="","",'1_GO'!C3)</f>
        <v>Muhasebat Süreç Grubu</v>
      </c>
      <c r="C1" s="150"/>
      <c r="D1" s="35" t="s">
        <v>808</v>
      </c>
    </row>
    <row r="2" spans="1:4">
      <c r="A2" s="1" t="s">
        <v>786</v>
      </c>
      <c r="B2" s="151" t="str">
        <f>IF('1_GO'!C4="","",'1_GO'!C4)</f>
        <v>Vezne İşlemleri Ana Süreci</v>
      </c>
      <c r="C2" s="152"/>
    </row>
    <row r="3" spans="1:4">
      <c r="A3" s="1" t="s">
        <v>785</v>
      </c>
      <c r="B3" s="153" t="str">
        <f>IF('1_GO'!C5="","",'1_GO'!C5)</f>
        <v>Değerli Kağıt İşlemleri Süreci</v>
      </c>
      <c r="C3" s="154"/>
    </row>
    <row r="4" spans="1:4">
      <c r="A4" s="2"/>
      <c r="B4" s="2"/>
      <c r="C4" s="2"/>
    </row>
    <row r="5" spans="1:4" ht="18">
      <c r="A5" s="6" t="s">
        <v>446</v>
      </c>
      <c r="B5" s="7"/>
      <c r="C5" s="8"/>
    </row>
    <row r="6" spans="1:4">
      <c r="A6" s="9"/>
      <c r="B6" s="10"/>
      <c r="C6" s="11"/>
    </row>
    <row r="7" spans="1:4">
      <c r="A7" s="3"/>
      <c r="B7" s="2"/>
      <c r="C7" s="2"/>
    </row>
    <row r="8" spans="1:4">
      <c r="A8" s="1" t="s">
        <v>782</v>
      </c>
      <c r="B8" s="1" t="s">
        <v>803</v>
      </c>
      <c r="C8" s="1" t="s">
        <v>804</v>
      </c>
    </row>
    <row r="9" spans="1:4">
      <c r="A9" s="12">
        <v>1</v>
      </c>
      <c r="B9" s="117" t="s">
        <v>1085</v>
      </c>
      <c r="C9" s="118" t="s">
        <v>1086</v>
      </c>
    </row>
    <row r="10" spans="1:4">
      <c r="A10" s="12">
        <v>2</v>
      </c>
      <c r="B10" s="36" t="s">
        <v>1087</v>
      </c>
      <c r="C10" s="118" t="s">
        <v>1086</v>
      </c>
    </row>
    <row r="11" spans="1:4">
      <c r="A11" s="12">
        <v>3</v>
      </c>
      <c r="B11" s="36" t="s">
        <v>1091</v>
      </c>
      <c r="C11" s="118" t="s">
        <v>1086</v>
      </c>
    </row>
    <row r="12" spans="1:4" ht="25.5">
      <c r="A12" s="12">
        <v>4</v>
      </c>
      <c r="B12" s="36" t="s">
        <v>1088</v>
      </c>
      <c r="C12" s="118" t="s">
        <v>1086</v>
      </c>
    </row>
    <row r="13" spans="1:4">
      <c r="A13" s="12">
        <v>5</v>
      </c>
      <c r="B13" s="36" t="s">
        <v>1092</v>
      </c>
      <c r="C13" s="12" t="s">
        <v>1086</v>
      </c>
    </row>
    <row r="14" spans="1:4">
      <c r="A14" s="12">
        <v>6</v>
      </c>
      <c r="B14" s="119" t="s">
        <v>1089</v>
      </c>
      <c r="C14" s="118" t="s">
        <v>1086</v>
      </c>
    </row>
    <row r="15" spans="1:4">
      <c r="A15" s="12">
        <v>7</v>
      </c>
      <c r="B15" s="119" t="s">
        <v>1090</v>
      </c>
      <c r="C15" s="118" t="s">
        <v>1086</v>
      </c>
    </row>
    <row r="16" spans="1:4">
      <c r="A16" s="12">
        <v>8</v>
      </c>
      <c r="B16" s="36" t="s">
        <v>1092</v>
      </c>
      <c r="C16" s="12" t="s">
        <v>1086</v>
      </c>
    </row>
    <row r="17" spans="1:3">
      <c r="A17" s="12">
        <v>9</v>
      </c>
      <c r="B17" s="36" t="s">
        <v>1093</v>
      </c>
      <c r="C17" s="12" t="s">
        <v>1086</v>
      </c>
    </row>
    <row r="18" spans="1:3">
      <c r="A18" s="12">
        <v>10</v>
      </c>
      <c r="B18" s="36" t="s">
        <v>1094</v>
      </c>
      <c r="C18" s="12" t="s">
        <v>1086</v>
      </c>
    </row>
    <row r="19" spans="1:3">
      <c r="C19" s="118"/>
    </row>
    <row r="20" spans="1:3">
      <c r="C20" s="118"/>
    </row>
    <row r="21" spans="1:3">
      <c r="C21" s="118"/>
    </row>
    <row r="22" spans="1:3">
      <c r="C22" s="118"/>
    </row>
    <row r="23" spans="1:3">
      <c r="C23" s="118"/>
    </row>
    <row r="24" spans="1:3">
      <c r="C24" s="118"/>
    </row>
    <row r="25" spans="1:3">
      <c r="C25" s="118"/>
    </row>
  </sheetData>
  <sheetProtection selectLockedCells="1"/>
  <mergeCells count="3">
    <mergeCell ref="B1:C1"/>
    <mergeCell ref="B2:C2"/>
    <mergeCell ref="B3:C3"/>
  </mergeCells>
  <phoneticPr fontId="35" type="noConversion"/>
  <conditionalFormatting sqref="B1:C3">
    <cfRule type="containsBlanks" dxfId="25" priority="8">
      <formula>LEN(TRIM(B1))=0</formula>
    </cfRule>
  </conditionalFormatting>
  <conditionalFormatting sqref="A29:C65536">
    <cfRule type="containsBlanks" dxfId="24" priority="7">
      <formula>LEN(TRIM(A29))=0</formula>
    </cfRule>
  </conditionalFormatting>
  <conditionalFormatting sqref="A9:B10 A19:B25 A26:C28 A12:B12 A11 A13:A18">
    <cfRule type="containsBlanks" dxfId="23" priority="6">
      <formula>LEN(TRIM(A9))=0</formula>
    </cfRule>
  </conditionalFormatting>
  <conditionalFormatting sqref="B14:C15 C9:C10 C19:C25 C12">
    <cfRule type="containsBlanks" dxfId="22" priority="5">
      <formula>LEN(TRIM(B9))=0</formula>
    </cfRule>
  </conditionalFormatting>
  <conditionalFormatting sqref="B11">
    <cfRule type="containsBlanks" dxfId="21" priority="4">
      <formula>LEN(TRIM(B11))=0</formula>
    </cfRule>
  </conditionalFormatting>
  <conditionalFormatting sqref="C11">
    <cfRule type="containsBlanks" dxfId="20" priority="3">
      <formula>LEN(TRIM(C11))=0</formula>
    </cfRule>
  </conditionalFormatting>
  <conditionalFormatting sqref="B13:C13">
    <cfRule type="containsBlanks" dxfId="19" priority="2">
      <formula>LEN(TRIM(B13))=0</formula>
    </cfRule>
  </conditionalFormatting>
  <conditionalFormatting sqref="B16:C18">
    <cfRule type="containsBlanks" dxfId="18" priority="1">
      <formula>LEN(TRIM(B16))=0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topLeftCell="A2" zoomScale="85" zoomScaleNormal="100" zoomScaleSheetLayoutView="85" workbookViewId="0">
      <selection activeCell="B14" sqref="B13:B14"/>
    </sheetView>
  </sheetViews>
  <sheetFormatPr defaultRowHeight="12.75"/>
  <cols>
    <col min="1" max="1" width="5" style="12" customWidth="1"/>
    <col min="2" max="2" width="90.625" style="12" customWidth="1"/>
    <col min="3" max="16384" width="9" style="2"/>
  </cols>
  <sheetData>
    <row r="1" spans="1:3">
      <c r="A1" s="1" t="s">
        <v>784</v>
      </c>
      <c r="B1" s="13" t="str">
        <f>IF('1_GO'!C3="","",'1_GO'!C3)</f>
        <v>Muhasebat Süreç Grubu</v>
      </c>
      <c r="C1" s="35" t="s">
        <v>808</v>
      </c>
    </row>
    <row r="2" spans="1:3">
      <c r="A2" s="1" t="s">
        <v>786</v>
      </c>
      <c r="B2" s="4" t="str">
        <f>IF('1_GO'!C4="","",'1_GO'!C4)</f>
        <v>Vezne İşlemleri Ana Süreci</v>
      </c>
    </row>
    <row r="3" spans="1:3">
      <c r="A3" s="1" t="s">
        <v>785</v>
      </c>
      <c r="B3" s="5" t="str">
        <f>IF('1_GO'!C5="","",'1_GO'!C5)</f>
        <v>Değerli Kağıt İşlemleri Süreci</v>
      </c>
    </row>
    <row r="4" spans="1:3">
      <c r="A4" s="2"/>
      <c r="B4" s="2"/>
    </row>
    <row r="5" spans="1:3" ht="18">
      <c r="A5" s="6" t="s">
        <v>1038</v>
      </c>
      <c r="B5" s="8"/>
    </row>
    <row r="6" spans="1:3">
      <c r="A6" s="9"/>
      <c r="B6" s="11"/>
    </row>
    <row r="7" spans="1:3">
      <c r="A7" s="3"/>
      <c r="B7" s="2"/>
    </row>
    <row r="8" spans="1:3">
      <c r="A8" s="1" t="s">
        <v>782</v>
      </c>
      <c r="B8" s="1" t="s">
        <v>806</v>
      </c>
    </row>
    <row r="9" spans="1:3">
      <c r="A9" s="12">
        <v>1</v>
      </c>
      <c r="B9" s="12" t="s">
        <v>1095</v>
      </c>
    </row>
  </sheetData>
  <sheetProtection selectLockedCells="1"/>
  <phoneticPr fontId="35" type="noConversion"/>
  <conditionalFormatting sqref="B1:B3">
    <cfRule type="containsBlanks" dxfId="17" priority="2">
      <formula>LEN(TRIM(B1))=0</formula>
    </cfRule>
  </conditionalFormatting>
  <conditionalFormatting sqref="A9:B65536">
    <cfRule type="containsBlanks" dxfId="16" priority="1">
      <formula>LEN(TRIM(A9))=0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5"/>
  <sheetViews>
    <sheetView view="pageBreakPreview" zoomScaleNormal="100" zoomScaleSheetLayoutView="100" workbookViewId="0">
      <selection activeCell="A16" sqref="A16"/>
    </sheetView>
  </sheetViews>
  <sheetFormatPr defaultRowHeight="12.75"/>
  <cols>
    <col min="1" max="1" width="5" style="12" customWidth="1"/>
    <col min="2" max="2" width="90.625" style="12" customWidth="1"/>
    <col min="3" max="16384" width="9" style="2"/>
  </cols>
  <sheetData>
    <row r="1" spans="1:3">
      <c r="A1" s="1" t="s">
        <v>784</v>
      </c>
      <c r="B1" s="13" t="str">
        <f>IF('1_GO'!C3="","",'1_GO'!C3)</f>
        <v>Muhasebat Süreç Grubu</v>
      </c>
      <c r="C1" s="35" t="s">
        <v>808</v>
      </c>
    </row>
    <row r="2" spans="1:3">
      <c r="A2" s="1" t="s">
        <v>786</v>
      </c>
      <c r="B2" s="4" t="str">
        <f>IF('1_GO'!C4="","",'1_GO'!C4)</f>
        <v>Vezne İşlemleri Ana Süreci</v>
      </c>
    </row>
    <row r="3" spans="1:3">
      <c r="A3" s="1" t="s">
        <v>785</v>
      </c>
      <c r="B3" s="5" t="str">
        <f>IF('1_GO'!C5="","",'1_GO'!C5)</f>
        <v>Değerli Kağıt İşlemleri Süreci</v>
      </c>
    </row>
    <row r="4" spans="1:3">
      <c r="A4" s="2"/>
      <c r="B4" s="2"/>
    </row>
    <row r="5" spans="1:3" ht="18">
      <c r="A5" s="6" t="s">
        <v>1039</v>
      </c>
      <c r="B5" s="8"/>
    </row>
    <row r="6" spans="1:3">
      <c r="A6" s="9"/>
      <c r="B6" s="11"/>
    </row>
    <row r="7" spans="1:3">
      <c r="A7" s="3"/>
      <c r="B7" s="2"/>
    </row>
    <row r="8" spans="1:3">
      <c r="A8" s="1" t="s">
        <v>782</v>
      </c>
      <c r="B8" s="1" t="s">
        <v>805</v>
      </c>
    </row>
    <row r="9" spans="1:3">
      <c r="A9" s="12">
        <v>1</v>
      </c>
      <c r="B9" s="12" t="s">
        <v>1072</v>
      </c>
    </row>
    <row r="10" spans="1:3">
      <c r="A10" s="12">
        <v>2</v>
      </c>
      <c r="B10" s="12" t="s">
        <v>1073</v>
      </c>
    </row>
    <row r="11" spans="1:3">
      <c r="A11" s="12">
        <v>3</v>
      </c>
      <c r="B11" s="12" t="s">
        <v>1074</v>
      </c>
    </row>
    <row r="12" spans="1:3">
      <c r="A12" s="12">
        <v>4</v>
      </c>
      <c r="B12" s="112" t="s">
        <v>1077</v>
      </c>
    </row>
    <row r="13" spans="1:3">
      <c r="A13" s="12">
        <v>5</v>
      </c>
      <c r="B13" s="112" t="s">
        <v>1076</v>
      </c>
    </row>
    <row r="14" spans="1:3">
      <c r="A14" s="12">
        <v>6</v>
      </c>
      <c r="B14" s="112" t="s">
        <v>1078</v>
      </c>
    </row>
    <row r="15" spans="1:3">
      <c r="A15" s="12">
        <v>7</v>
      </c>
      <c r="B15" s="12" t="s">
        <v>1075</v>
      </c>
    </row>
  </sheetData>
  <sheetProtection selectLockedCells="1"/>
  <phoneticPr fontId="35" type="noConversion"/>
  <conditionalFormatting sqref="B1:B3">
    <cfRule type="containsBlanks" dxfId="15" priority="6">
      <formula>LEN(TRIM(B1))=0</formula>
    </cfRule>
  </conditionalFormatting>
  <conditionalFormatting sqref="A16:B65536 A9:A15">
    <cfRule type="containsBlanks" dxfId="14" priority="5">
      <formula>LEN(TRIM(A9))=0</formula>
    </cfRule>
  </conditionalFormatting>
  <conditionalFormatting sqref="B12:B14">
    <cfRule type="containsBlanks" dxfId="13" priority="4">
      <formula>LEN(TRIM(B12))=0</formula>
    </cfRule>
  </conditionalFormatting>
  <conditionalFormatting sqref="B10:B11">
    <cfRule type="containsBlanks" dxfId="12" priority="3">
      <formula>LEN(TRIM(B10))=0</formula>
    </cfRule>
  </conditionalFormatting>
  <conditionalFormatting sqref="B9">
    <cfRule type="containsBlanks" dxfId="11" priority="2">
      <formula>LEN(TRIM(B9))=0</formula>
    </cfRule>
  </conditionalFormatting>
  <conditionalFormatting sqref="B15">
    <cfRule type="containsBlanks" dxfId="10" priority="1">
      <formula>LEN(TRIM(B15))=0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181"/>
  <sheetViews>
    <sheetView view="pageBreakPreview" zoomScaleNormal="85" zoomScaleSheetLayoutView="100" workbookViewId="0">
      <pane xSplit="4" ySplit="8" topLeftCell="E30" activePane="bottomRight" state="frozen"/>
      <selection pane="topRight" activeCell="E1" sqref="E1"/>
      <selection pane="bottomLeft" activeCell="A10" sqref="A10"/>
      <selection pane="bottomRight" activeCell="H5" sqref="H5"/>
    </sheetView>
  </sheetViews>
  <sheetFormatPr defaultRowHeight="14.25"/>
  <cols>
    <col min="1" max="1" width="5" style="29" customWidth="1"/>
    <col min="2" max="2" width="24" style="30" customWidth="1"/>
    <col min="3" max="3" width="34.625" style="30" customWidth="1"/>
    <col min="4" max="4" width="12.875" style="30" customWidth="1"/>
    <col min="5" max="9" width="12.625" style="30" customWidth="1"/>
    <col min="10" max="10" width="20.625" style="30" customWidth="1"/>
    <col min="11" max="12" width="15.625" style="30" customWidth="1"/>
    <col min="13" max="13" width="12.625" style="29" customWidth="1"/>
    <col min="14" max="16384" width="9" style="14"/>
  </cols>
  <sheetData>
    <row r="1" spans="1:13">
      <c r="A1" s="1" t="s">
        <v>784</v>
      </c>
      <c r="B1" s="166" t="str">
        <f>IF('1_GO'!C3="","",'1_GO'!C3)</f>
        <v>Muhasebat Süreç Grubu</v>
      </c>
      <c r="C1" s="166"/>
      <c r="D1" s="166"/>
      <c r="E1" s="35" t="s">
        <v>808</v>
      </c>
      <c r="F1" s="14"/>
      <c r="G1" s="14"/>
      <c r="H1" s="14"/>
      <c r="I1" s="14"/>
      <c r="J1" s="14"/>
      <c r="K1" s="14"/>
      <c r="L1" s="14"/>
      <c r="M1" s="14"/>
    </row>
    <row r="2" spans="1:13">
      <c r="A2" s="1" t="s">
        <v>786</v>
      </c>
      <c r="B2" s="167" t="str">
        <f>IF('1_GO'!C4="","",'1_GO'!C4)</f>
        <v>Vezne İşlemleri Ana Süreci</v>
      </c>
      <c r="C2" s="167"/>
      <c r="D2" s="167"/>
      <c r="E2" s="14"/>
      <c r="F2" s="14"/>
      <c r="G2" s="14"/>
      <c r="H2" s="14"/>
      <c r="I2" s="14"/>
      <c r="J2" s="14"/>
      <c r="K2" s="14"/>
      <c r="L2" s="14"/>
      <c r="M2" s="14"/>
    </row>
    <row r="3" spans="1:13">
      <c r="A3" s="1" t="s">
        <v>785</v>
      </c>
      <c r="B3" s="168" t="str">
        <f>IF('1_GO'!C5="","",'1_GO'!C5)</f>
        <v>Değerli Kağıt İşlemleri Süreci</v>
      </c>
      <c r="C3" s="168"/>
      <c r="D3" s="168"/>
      <c r="E3" s="14"/>
      <c r="F3" s="14"/>
      <c r="G3" s="14"/>
      <c r="H3" s="14"/>
      <c r="I3" s="14"/>
      <c r="J3" s="14"/>
      <c r="K3" s="14"/>
      <c r="L3" s="14"/>
      <c r="M3" s="14"/>
    </row>
    <row r="4" spans="1:13">
      <c r="A4" s="2"/>
      <c r="B4" s="2"/>
      <c r="C4" s="2"/>
      <c r="D4" s="14"/>
      <c r="E4" s="14"/>
      <c r="F4" s="14"/>
      <c r="G4" s="14"/>
      <c r="H4" s="14"/>
      <c r="I4" s="14"/>
      <c r="J4" s="14"/>
      <c r="K4" s="14"/>
      <c r="L4" s="14"/>
      <c r="M4" s="14"/>
    </row>
    <row r="5" spans="1:13" ht="18">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63.75">
      <c r="A8" s="32" t="s">
        <v>782</v>
      </c>
      <c r="B8" s="32" t="s">
        <v>809</v>
      </c>
      <c r="C8" s="32" t="s">
        <v>810</v>
      </c>
      <c r="D8" s="32" t="s">
        <v>811</v>
      </c>
      <c r="E8" s="32" t="s">
        <v>1056</v>
      </c>
      <c r="F8" s="32" t="s">
        <v>812</v>
      </c>
      <c r="G8" s="32" t="s">
        <v>813</v>
      </c>
      <c r="H8" s="33" t="s">
        <v>814</v>
      </c>
      <c r="I8" s="33" t="s">
        <v>815</v>
      </c>
      <c r="J8" s="33" t="s">
        <v>816</v>
      </c>
      <c r="K8" s="31" t="s">
        <v>817</v>
      </c>
      <c r="L8" s="31" t="s">
        <v>818</v>
      </c>
      <c r="M8" s="34" t="s">
        <v>819</v>
      </c>
    </row>
    <row r="9" spans="1:13" ht="90">
      <c r="A9" s="30">
        <v>1</v>
      </c>
      <c r="B9" s="116" t="s">
        <v>1060</v>
      </c>
      <c r="C9" s="30" t="s">
        <v>1119</v>
      </c>
      <c r="D9" s="30" t="s">
        <v>1121</v>
      </c>
      <c r="E9" s="30" t="s">
        <v>1062</v>
      </c>
      <c r="F9" s="30" t="s">
        <v>1142</v>
      </c>
      <c r="G9" s="30" t="s">
        <v>1142</v>
      </c>
      <c r="H9" s="30" t="s">
        <v>1142</v>
      </c>
      <c r="I9" s="106" t="s">
        <v>1122</v>
      </c>
      <c r="J9" s="30" t="s">
        <v>1142</v>
      </c>
      <c r="K9" s="21" t="s">
        <v>1156</v>
      </c>
      <c r="L9" s="22" t="s">
        <v>1157</v>
      </c>
      <c r="M9" s="108" t="s">
        <v>820</v>
      </c>
    </row>
    <row r="10" spans="1:13" ht="48" customHeight="1">
      <c r="A10" s="30">
        <v>2</v>
      </c>
      <c r="B10" s="120" t="s">
        <v>1061</v>
      </c>
      <c r="C10" s="30" t="s">
        <v>1120</v>
      </c>
      <c r="D10" s="30" t="s">
        <v>1121</v>
      </c>
      <c r="E10" s="30" t="s">
        <v>1062</v>
      </c>
      <c r="F10" s="30" t="s">
        <v>1142</v>
      </c>
      <c r="G10" s="30" t="s">
        <v>1142</v>
      </c>
      <c r="H10" s="30" t="s">
        <v>1142</v>
      </c>
      <c r="I10" s="106" t="s">
        <v>1122</v>
      </c>
      <c r="J10" s="30" t="s">
        <v>1142</v>
      </c>
      <c r="K10" s="21" t="s">
        <v>1156</v>
      </c>
      <c r="L10" s="22" t="s">
        <v>1157</v>
      </c>
      <c r="M10" s="108" t="s">
        <v>820</v>
      </c>
    </row>
    <row r="11" spans="1:13" ht="66" customHeight="1">
      <c r="A11" s="30">
        <v>3</v>
      </c>
      <c r="B11" s="116" t="s">
        <v>1096</v>
      </c>
      <c r="C11" s="30" t="s">
        <v>1105</v>
      </c>
      <c r="D11" s="30" t="s">
        <v>1121</v>
      </c>
      <c r="E11" s="30" t="s">
        <v>1062</v>
      </c>
      <c r="F11" s="30" t="s">
        <v>1142</v>
      </c>
      <c r="G11" s="30" t="s">
        <v>1142</v>
      </c>
      <c r="H11" s="30" t="s">
        <v>1142</v>
      </c>
      <c r="I11" s="106" t="s">
        <v>1122</v>
      </c>
      <c r="J11" s="30" t="s">
        <v>1142</v>
      </c>
      <c r="K11" s="21" t="s">
        <v>1156</v>
      </c>
      <c r="L11" s="22" t="s">
        <v>1157</v>
      </c>
      <c r="M11" s="108" t="s">
        <v>820</v>
      </c>
    </row>
    <row r="12" spans="1:13" ht="90">
      <c r="A12" s="30">
        <v>4</v>
      </c>
      <c r="B12" s="116" t="s">
        <v>1097</v>
      </c>
      <c r="C12" s="30" t="s">
        <v>1151</v>
      </c>
      <c r="D12" s="30" t="s">
        <v>1121</v>
      </c>
      <c r="E12" s="30" t="s">
        <v>1062</v>
      </c>
      <c r="F12" s="30" t="s">
        <v>1142</v>
      </c>
      <c r="G12" s="30" t="s">
        <v>1142</v>
      </c>
      <c r="H12" s="30" t="s">
        <v>1142</v>
      </c>
      <c r="I12" s="106" t="s">
        <v>1122</v>
      </c>
      <c r="J12" s="30" t="s">
        <v>1070</v>
      </c>
      <c r="K12" s="21" t="s">
        <v>1156</v>
      </c>
      <c r="L12" s="22" t="s">
        <v>1157</v>
      </c>
      <c r="M12" s="108" t="s">
        <v>820</v>
      </c>
    </row>
    <row r="13" spans="1:13" ht="30.75" customHeight="1">
      <c r="A13" s="30">
        <v>5</v>
      </c>
      <c r="B13" s="116" t="s">
        <v>1098</v>
      </c>
      <c r="C13" s="30" t="s">
        <v>1107</v>
      </c>
      <c r="D13" s="30" t="s">
        <v>1121</v>
      </c>
      <c r="E13" s="30" t="s">
        <v>1062</v>
      </c>
      <c r="F13" s="30" t="s">
        <v>1142</v>
      </c>
      <c r="G13" s="30" t="s">
        <v>1142</v>
      </c>
      <c r="H13" s="30" t="s">
        <v>1142</v>
      </c>
      <c r="I13" s="106" t="s">
        <v>1122</v>
      </c>
      <c r="J13" s="30" t="s">
        <v>1142</v>
      </c>
      <c r="K13" s="21" t="s">
        <v>1156</v>
      </c>
      <c r="L13" s="22" t="s">
        <v>1157</v>
      </c>
      <c r="M13" s="108" t="s">
        <v>820</v>
      </c>
    </row>
    <row r="14" spans="1:13" ht="40.5" customHeight="1">
      <c r="A14" s="30">
        <v>6</v>
      </c>
      <c r="B14" s="116" t="s">
        <v>1099</v>
      </c>
      <c r="C14" s="30" t="s">
        <v>1106</v>
      </c>
      <c r="D14" s="30" t="s">
        <v>1121</v>
      </c>
      <c r="E14" s="30" t="s">
        <v>1062</v>
      </c>
      <c r="F14" s="30" t="s">
        <v>1142</v>
      </c>
      <c r="G14" s="30" t="s">
        <v>1142</v>
      </c>
      <c r="H14" s="30" t="s">
        <v>1142</v>
      </c>
      <c r="I14" s="106" t="s">
        <v>1142</v>
      </c>
      <c r="J14" s="30" t="s">
        <v>1142</v>
      </c>
      <c r="K14" s="21" t="s">
        <v>1156</v>
      </c>
      <c r="L14" s="22" t="s">
        <v>1157</v>
      </c>
      <c r="M14" s="108" t="s">
        <v>820</v>
      </c>
    </row>
    <row r="15" spans="1:13" ht="50.25" customHeight="1">
      <c r="A15" s="30">
        <v>7</v>
      </c>
      <c r="B15" s="116" t="s">
        <v>1100</v>
      </c>
      <c r="C15" s="30" t="s">
        <v>1108</v>
      </c>
      <c r="D15" s="30" t="s">
        <v>1121</v>
      </c>
      <c r="E15" s="30" t="s">
        <v>1062</v>
      </c>
      <c r="F15" s="30" t="s">
        <v>1142</v>
      </c>
      <c r="G15" s="30" t="s">
        <v>1142</v>
      </c>
      <c r="H15" s="30" t="s">
        <v>1142</v>
      </c>
      <c r="I15" s="106" t="s">
        <v>1122</v>
      </c>
      <c r="J15" s="30" t="s">
        <v>1142</v>
      </c>
      <c r="K15" s="21" t="s">
        <v>1156</v>
      </c>
      <c r="L15" s="22" t="s">
        <v>1157</v>
      </c>
      <c r="M15" s="108" t="s">
        <v>820</v>
      </c>
    </row>
    <row r="16" spans="1:13" ht="33.75" customHeight="1">
      <c r="A16" s="30">
        <v>8</v>
      </c>
      <c r="B16" s="116" t="s">
        <v>1101</v>
      </c>
      <c r="C16" s="30" t="s">
        <v>1109</v>
      </c>
      <c r="D16" s="30" t="s">
        <v>1121</v>
      </c>
      <c r="E16" s="30" t="s">
        <v>1062</v>
      </c>
      <c r="F16" s="30" t="s">
        <v>1142</v>
      </c>
      <c r="G16" s="30" t="s">
        <v>1142</v>
      </c>
      <c r="H16" s="30" t="s">
        <v>1142</v>
      </c>
      <c r="I16" s="106" t="s">
        <v>1122</v>
      </c>
      <c r="J16" s="30" t="s">
        <v>1142</v>
      </c>
      <c r="K16" s="21" t="s">
        <v>1156</v>
      </c>
      <c r="L16" s="22" t="s">
        <v>1157</v>
      </c>
      <c r="M16" s="108" t="s">
        <v>820</v>
      </c>
    </row>
    <row r="17" spans="1:13" ht="90">
      <c r="A17" s="30">
        <v>9</v>
      </c>
      <c r="B17" s="116" t="s">
        <v>1102</v>
      </c>
      <c r="C17" s="30" t="s">
        <v>1110</v>
      </c>
      <c r="D17" s="30" t="s">
        <v>1121</v>
      </c>
      <c r="E17" s="30" t="s">
        <v>1062</v>
      </c>
      <c r="F17" s="30" t="s">
        <v>1142</v>
      </c>
      <c r="G17" s="30" t="s">
        <v>1142</v>
      </c>
      <c r="H17" s="30" t="s">
        <v>1142</v>
      </c>
      <c r="I17" s="106" t="s">
        <v>1122</v>
      </c>
      <c r="J17" s="30" t="s">
        <v>1070</v>
      </c>
      <c r="K17" s="21" t="s">
        <v>1156</v>
      </c>
      <c r="L17" s="22" t="s">
        <v>1157</v>
      </c>
      <c r="M17" s="108" t="s">
        <v>820</v>
      </c>
    </row>
    <row r="18" spans="1:13" ht="90">
      <c r="A18" s="30">
        <v>10</v>
      </c>
      <c r="B18" s="115" t="s">
        <v>1138</v>
      </c>
      <c r="C18" s="30" t="s">
        <v>1139</v>
      </c>
      <c r="D18" s="30" t="s">
        <v>1121</v>
      </c>
      <c r="E18" s="30" t="s">
        <v>1065</v>
      </c>
      <c r="F18" s="30" t="s">
        <v>1065</v>
      </c>
      <c r="G18" s="30" t="s">
        <v>1142</v>
      </c>
      <c r="H18" s="30" t="s">
        <v>1142</v>
      </c>
      <c r="I18" s="106" t="s">
        <v>1155</v>
      </c>
      <c r="J18" s="30" t="s">
        <v>1070</v>
      </c>
      <c r="K18" s="21" t="s">
        <v>1156</v>
      </c>
      <c r="L18" s="22" t="s">
        <v>1157</v>
      </c>
      <c r="M18" s="108" t="s">
        <v>820</v>
      </c>
    </row>
    <row r="19" spans="1:13" ht="90">
      <c r="A19" s="30">
        <v>11</v>
      </c>
      <c r="B19" s="116" t="s">
        <v>1103</v>
      </c>
      <c r="C19" s="30" t="s">
        <v>1152</v>
      </c>
      <c r="D19" s="30" t="s">
        <v>1121</v>
      </c>
      <c r="E19" s="30" t="s">
        <v>1062</v>
      </c>
      <c r="F19" s="30" t="s">
        <v>1142</v>
      </c>
      <c r="G19" s="30" t="s">
        <v>1142</v>
      </c>
      <c r="H19" s="30" t="s">
        <v>1142</v>
      </c>
      <c r="I19" s="106" t="s">
        <v>1122</v>
      </c>
      <c r="J19" s="30" t="s">
        <v>1142</v>
      </c>
      <c r="K19" s="21" t="s">
        <v>1156</v>
      </c>
      <c r="L19" s="22" t="s">
        <v>1157</v>
      </c>
      <c r="M19" s="108" t="s">
        <v>820</v>
      </c>
    </row>
    <row r="20" spans="1:13" ht="90">
      <c r="A20" s="30">
        <v>12</v>
      </c>
      <c r="B20" s="116" t="s">
        <v>1104</v>
      </c>
      <c r="C20" s="30" t="s">
        <v>1111</v>
      </c>
      <c r="D20" s="30" t="s">
        <v>1121</v>
      </c>
      <c r="E20" s="30" t="s">
        <v>1062</v>
      </c>
      <c r="F20" s="30" t="s">
        <v>1142</v>
      </c>
      <c r="G20" s="30" t="s">
        <v>1142</v>
      </c>
      <c r="H20" s="30" t="s">
        <v>1142</v>
      </c>
      <c r="I20" s="106" t="s">
        <v>1122</v>
      </c>
      <c r="J20" s="30" t="s">
        <v>1070</v>
      </c>
      <c r="K20" s="21" t="s">
        <v>1156</v>
      </c>
      <c r="L20" s="22" t="s">
        <v>1157</v>
      </c>
      <c r="M20" s="108" t="s">
        <v>820</v>
      </c>
    </row>
    <row r="21" spans="1:13" ht="90">
      <c r="A21" s="30">
        <v>13</v>
      </c>
      <c r="B21" s="116" t="s">
        <v>1112</v>
      </c>
      <c r="C21" s="116" t="s">
        <v>1153</v>
      </c>
      <c r="D21" s="30" t="s">
        <v>1121</v>
      </c>
      <c r="E21" s="30" t="s">
        <v>1062</v>
      </c>
      <c r="F21" s="30" t="s">
        <v>1142</v>
      </c>
      <c r="G21" s="30" t="s">
        <v>1142</v>
      </c>
      <c r="H21" s="30" t="s">
        <v>1142</v>
      </c>
      <c r="I21" s="106" t="s">
        <v>1122</v>
      </c>
      <c r="J21" s="30" t="s">
        <v>1142</v>
      </c>
      <c r="K21" s="21" t="s">
        <v>1156</v>
      </c>
      <c r="L21" s="22" t="s">
        <v>1157</v>
      </c>
      <c r="M21" s="108" t="s">
        <v>820</v>
      </c>
    </row>
    <row r="22" spans="1:13" ht="90">
      <c r="A22" s="30">
        <v>14</v>
      </c>
      <c r="B22" s="122" t="s">
        <v>1140</v>
      </c>
      <c r="C22" s="116" t="s">
        <v>1141</v>
      </c>
      <c r="D22" s="30" t="s">
        <v>1121</v>
      </c>
      <c r="E22" s="30" t="s">
        <v>1062</v>
      </c>
      <c r="F22" s="30" t="s">
        <v>1065</v>
      </c>
      <c r="G22" s="30" t="s">
        <v>1142</v>
      </c>
      <c r="H22" s="30" t="s">
        <v>1142</v>
      </c>
      <c r="I22" s="106" t="s">
        <v>1155</v>
      </c>
      <c r="J22" s="30" t="s">
        <v>1070</v>
      </c>
      <c r="K22" s="21" t="s">
        <v>1156</v>
      </c>
      <c r="L22" s="22" t="s">
        <v>1157</v>
      </c>
      <c r="M22" s="108" t="s">
        <v>820</v>
      </c>
    </row>
    <row r="23" spans="1:13" s="183" customFormat="1" ht="43.5" customHeight="1">
      <c r="A23" s="178">
        <v>15</v>
      </c>
      <c r="B23" s="179" t="s">
        <v>1113</v>
      </c>
      <c r="C23" s="178" t="s">
        <v>1117</v>
      </c>
      <c r="D23" s="178" t="s">
        <v>1121</v>
      </c>
      <c r="E23" s="178" t="s">
        <v>1062</v>
      </c>
      <c r="F23" s="178" t="s">
        <v>1142</v>
      </c>
      <c r="G23" s="178" t="s">
        <v>1142</v>
      </c>
      <c r="H23" s="178" t="s">
        <v>1142</v>
      </c>
      <c r="I23" s="180" t="s">
        <v>1122</v>
      </c>
      <c r="J23" s="178" t="s">
        <v>1142</v>
      </c>
      <c r="K23" s="181" t="s">
        <v>1156</v>
      </c>
      <c r="L23" s="182" t="s">
        <v>1157</v>
      </c>
      <c r="M23" s="178" t="s">
        <v>820</v>
      </c>
    </row>
    <row r="24" spans="1:13" s="183" customFormat="1" ht="90">
      <c r="A24" s="178">
        <v>16</v>
      </c>
      <c r="B24" s="184" t="s">
        <v>1143</v>
      </c>
      <c r="C24" s="178" t="s">
        <v>1144</v>
      </c>
      <c r="D24" s="178" t="s">
        <v>1121</v>
      </c>
      <c r="E24" s="178" t="s">
        <v>1062</v>
      </c>
      <c r="F24" s="178" t="s">
        <v>1065</v>
      </c>
      <c r="G24" s="178" t="s">
        <v>1142</v>
      </c>
      <c r="H24" s="178" t="s">
        <v>1142</v>
      </c>
      <c r="I24" s="180" t="s">
        <v>1155</v>
      </c>
      <c r="J24" s="178" t="s">
        <v>1070</v>
      </c>
      <c r="K24" s="181" t="s">
        <v>1156</v>
      </c>
      <c r="L24" s="182" t="s">
        <v>1157</v>
      </c>
      <c r="M24" s="178" t="s">
        <v>820</v>
      </c>
    </row>
    <row r="25" spans="1:13" s="183" customFormat="1" ht="90">
      <c r="A25" s="178">
        <v>17</v>
      </c>
      <c r="B25" s="179" t="s">
        <v>1114</v>
      </c>
      <c r="C25" s="178" t="s">
        <v>1154</v>
      </c>
      <c r="D25" s="178" t="s">
        <v>1121</v>
      </c>
      <c r="E25" s="178" t="s">
        <v>1062</v>
      </c>
      <c r="F25" s="178" t="s">
        <v>1142</v>
      </c>
      <c r="G25" s="178" t="s">
        <v>1142</v>
      </c>
      <c r="H25" s="178" t="s">
        <v>1142</v>
      </c>
      <c r="I25" s="180" t="s">
        <v>1122</v>
      </c>
      <c r="J25" s="178" t="s">
        <v>1142</v>
      </c>
      <c r="K25" s="181" t="s">
        <v>1156</v>
      </c>
      <c r="L25" s="182" t="s">
        <v>1157</v>
      </c>
      <c r="M25" s="178" t="s">
        <v>820</v>
      </c>
    </row>
    <row r="26" spans="1:13" s="183" customFormat="1" ht="90">
      <c r="A26" s="178">
        <v>18</v>
      </c>
      <c r="B26" s="179" t="s">
        <v>1115</v>
      </c>
      <c r="C26" s="178" t="s">
        <v>1146</v>
      </c>
      <c r="D26" s="178" t="s">
        <v>1121</v>
      </c>
      <c r="E26" s="178" t="s">
        <v>1063</v>
      </c>
      <c r="F26" s="178" t="s">
        <v>1142</v>
      </c>
      <c r="G26" s="178" t="s">
        <v>1142</v>
      </c>
      <c r="H26" s="178" t="s">
        <v>1142</v>
      </c>
      <c r="I26" s="180" t="s">
        <v>1155</v>
      </c>
      <c r="J26" s="178" t="s">
        <v>1070</v>
      </c>
      <c r="K26" s="181" t="s">
        <v>1156</v>
      </c>
      <c r="L26" s="182" t="s">
        <v>1157</v>
      </c>
      <c r="M26" s="178" t="s">
        <v>820</v>
      </c>
    </row>
    <row r="27" spans="1:13" s="183" customFormat="1" ht="90">
      <c r="A27" s="178">
        <v>19</v>
      </c>
      <c r="B27" s="184" t="s">
        <v>1145</v>
      </c>
      <c r="C27" s="178" t="s">
        <v>1147</v>
      </c>
      <c r="D27" s="178" t="s">
        <v>1121</v>
      </c>
      <c r="E27" s="178" t="s">
        <v>1065</v>
      </c>
      <c r="F27" s="178" t="s">
        <v>1065</v>
      </c>
      <c r="G27" s="178" t="s">
        <v>1142</v>
      </c>
      <c r="H27" s="178" t="s">
        <v>1142</v>
      </c>
      <c r="I27" s="180" t="s">
        <v>1155</v>
      </c>
      <c r="J27" s="178" t="s">
        <v>1142</v>
      </c>
      <c r="K27" s="181" t="s">
        <v>1156</v>
      </c>
      <c r="L27" s="182" t="s">
        <v>1157</v>
      </c>
      <c r="M27" s="178" t="s">
        <v>820</v>
      </c>
    </row>
    <row r="28" spans="1:13" s="183" customFormat="1" ht="90">
      <c r="A28" s="178">
        <v>20</v>
      </c>
      <c r="B28" s="184" t="s">
        <v>1148</v>
      </c>
      <c r="C28" s="178" t="s">
        <v>1150</v>
      </c>
      <c r="D28" s="178" t="s">
        <v>1121</v>
      </c>
      <c r="E28" s="178" t="s">
        <v>1062</v>
      </c>
      <c r="F28" s="178" t="s">
        <v>1062</v>
      </c>
      <c r="G28" s="178" t="s">
        <v>1142</v>
      </c>
      <c r="H28" s="178" t="s">
        <v>1142</v>
      </c>
      <c r="I28" s="180" t="s">
        <v>1078</v>
      </c>
      <c r="J28" s="178" t="s">
        <v>1070</v>
      </c>
      <c r="K28" s="181" t="s">
        <v>1156</v>
      </c>
      <c r="L28" s="182" t="s">
        <v>1157</v>
      </c>
      <c r="M28" s="178" t="s">
        <v>820</v>
      </c>
    </row>
    <row r="29" spans="1:13" s="183" customFormat="1" ht="90">
      <c r="A29" s="178">
        <v>21</v>
      </c>
      <c r="B29" s="179" t="s">
        <v>1116</v>
      </c>
      <c r="C29" s="178" t="s">
        <v>1118</v>
      </c>
      <c r="D29" s="178" t="s">
        <v>1121</v>
      </c>
      <c r="E29" s="178" t="s">
        <v>1062</v>
      </c>
      <c r="F29" s="178" t="s">
        <v>1142</v>
      </c>
      <c r="G29" s="178" t="s">
        <v>1142</v>
      </c>
      <c r="H29" s="178" t="s">
        <v>1142</v>
      </c>
      <c r="I29" s="180" t="s">
        <v>1155</v>
      </c>
      <c r="J29" s="178" t="s">
        <v>1070</v>
      </c>
      <c r="K29" s="181" t="s">
        <v>1156</v>
      </c>
      <c r="L29" s="182" t="s">
        <v>1157</v>
      </c>
      <c r="M29" s="178" t="s">
        <v>820</v>
      </c>
    </row>
    <row r="30" spans="1:13" s="183" customFormat="1" ht="90">
      <c r="A30" s="178">
        <v>22</v>
      </c>
      <c r="B30" s="184" t="s">
        <v>1149</v>
      </c>
      <c r="C30" s="178" t="s">
        <v>1139</v>
      </c>
      <c r="D30" s="178" t="s">
        <v>1121</v>
      </c>
      <c r="E30" s="178" t="s">
        <v>1065</v>
      </c>
      <c r="F30" s="178" t="s">
        <v>1065</v>
      </c>
      <c r="G30" s="178" t="s">
        <v>1142</v>
      </c>
      <c r="H30" s="178" t="s">
        <v>1142</v>
      </c>
      <c r="I30" s="180" t="s">
        <v>1155</v>
      </c>
      <c r="J30" s="178" t="s">
        <v>1070</v>
      </c>
      <c r="K30" s="181" t="s">
        <v>1156</v>
      </c>
      <c r="L30" s="182" t="s">
        <v>1157</v>
      </c>
      <c r="M30" s="178" t="s">
        <v>820</v>
      </c>
    </row>
    <row r="31" spans="1:13" ht="15" thickBot="1">
      <c r="A31" s="30"/>
      <c r="M31" s="108" t="s">
        <v>820</v>
      </c>
    </row>
    <row r="32" spans="1:13" ht="15.75" thickBot="1">
      <c r="A32" s="155" t="s">
        <v>1054</v>
      </c>
      <c r="B32" s="156"/>
      <c r="C32" s="157"/>
      <c r="D32" s="113"/>
      <c r="E32" s="155" t="s">
        <v>1055</v>
      </c>
      <c r="F32" s="156"/>
      <c r="G32" s="156"/>
      <c r="H32" s="156"/>
      <c r="I32" s="157"/>
      <c r="J32" s="113"/>
      <c r="K32" s="113"/>
      <c r="L32" s="164"/>
      <c r="M32" s="113"/>
    </row>
    <row r="33" spans="1:13" ht="14.25" customHeight="1">
      <c r="A33" s="158" t="s">
        <v>1160</v>
      </c>
      <c r="B33" s="159"/>
      <c r="C33" s="160"/>
      <c r="D33" s="113"/>
      <c r="E33" s="158" t="s">
        <v>1161</v>
      </c>
      <c r="F33" s="159"/>
      <c r="G33" s="159"/>
      <c r="H33" s="159"/>
      <c r="I33" s="160"/>
      <c r="J33" s="113"/>
      <c r="K33" s="113"/>
      <c r="L33" s="165"/>
      <c r="M33" s="113"/>
    </row>
    <row r="34" spans="1:13" ht="15" thickBot="1">
      <c r="A34" s="161"/>
      <c r="B34" s="162"/>
      <c r="C34" s="163"/>
      <c r="D34" s="113"/>
      <c r="E34" s="161"/>
      <c r="F34" s="162"/>
      <c r="G34" s="162"/>
      <c r="H34" s="162"/>
      <c r="I34" s="163"/>
      <c r="J34" s="113"/>
      <c r="K34" s="113"/>
      <c r="L34" s="165"/>
      <c r="M34" s="113"/>
    </row>
    <row r="35" spans="1:13">
      <c r="A35" s="14"/>
      <c r="B35" s="14"/>
      <c r="C35" s="14"/>
      <c r="D35" s="14"/>
      <c r="E35" s="14"/>
      <c r="F35" s="14"/>
      <c r="G35" s="14"/>
      <c r="H35" s="14"/>
      <c r="I35" s="14"/>
      <c r="J35" s="14"/>
      <c r="K35" s="14"/>
      <c r="L35" s="14"/>
      <c r="M35" s="14"/>
    </row>
    <row r="36" spans="1:13">
      <c r="A36" s="14"/>
      <c r="B36" s="14"/>
      <c r="C36" s="14"/>
      <c r="D36" s="14"/>
      <c r="E36" s="14"/>
      <c r="F36" s="14"/>
      <c r="G36" s="14"/>
      <c r="H36" s="14"/>
      <c r="I36" s="14"/>
      <c r="J36" s="14"/>
      <c r="K36" s="14"/>
      <c r="L36" s="14"/>
      <c r="M36" s="14"/>
    </row>
    <row r="37" spans="1:13">
      <c r="A37" s="14"/>
      <c r="B37" s="14"/>
      <c r="C37" s="14"/>
      <c r="D37" s="14"/>
      <c r="E37" s="14"/>
      <c r="F37" s="14"/>
      <c r="G37" s="14"/>
      <c r="H37" s="14"/>
      <c r="I37" s="14"/>
      <c r="J37" s="14"/>
      <c r="K37" s="14"/>
      <c r="L37" s="14"/>
      <c r="M37" s="14"/>
    </row>
    <row r="38" spans="1:13">
      <c r="A38" s="14"/>
      <c r="B38" s="14"/>
      <c r="C38" s="14"/>
      <c r="D38" s="14"/>
      <c r="E38" s="14"/>
      <c r="F38" s="14"/>
      <c r="G38" s="14"/>
      <c r="H38" s="14"/>
      <c r="I38" s="14"/>
      <c r="J38" s="14"/>
      <c r="K38" s="14"/>
      <c r="L38" s="14"/>
      <c r="M38" s="14"/>
    </row>
    <row r="39" spans="1:13">
      <c r="A39" s="14"/>
      <c r="B39" s="14"/>
      <c r="C39" s="14"/>
      <c r="D39" s="14"/>
      <c r="E39" s="14"/>
      <c r="F39" s="14"/>
      <c r="G39" s="14"/>
      <c r="H39" s="14"/>
      <c r="I39" s="14"/>
      <c r="J39" s="14"/>
      <c r="K39" s="14"/>
      <c r="L39" s="14"/>
      <c r="M39" s="14"/>
    </row>
    <row r="40" spans="1:13">
      <c r="A40" s="14"/>
      <c r="B40" s="14"/>
      <c r="C40" s="14"/>
      <c r="D40" s="14"/>
      <c r="E40" s="14"/>
      <c r="F40" s="14"/>
      <c r="G40" s="14"/>
      <c r="H40" s="14"/>
      <c r="I40" s="14"/>
      <c r="J40" s="14"/>
      <c r="K40" s="14"/>
      <c r="L40" s="14"/>
      <c r="M40" s="14"/>
    </row>
    <row r="41" spans="1:13">
      <c r="A41" s="14"/>
      <c r="B41" s="14"/>
      <c r="C41" s="14"/>
      <c r="D41" s="14"/>
      <c r="E41" s="14"/>
      <c r="F41" s="14"/>
      <c r="G41" s="14"/>
      <c r="H41" s="14"/>
      <c r="I41" s="14"/>
      <c r="J41" s="14"/>
      <c r="K41" s="14"/>
      <c r="L41" s="14"/>
      <c r="M41" s="14"/>
    </row>
    <row r="42" spans="1:13">
      <c r="A42" s="14"/>
      <c r="B42" s="14"/>
      <c r="C42" s="14"/>
      <c r="D42" s="14"/>
      <c r="E42" s="14"/>
      <c r="F42" s="14"/>
      <c r="G42" s="14"/>
      <c r="H42" s="14"/>
      <c r="I42" s="14"/>
      <c r="J42" s="14"/>
      <c r="K42" s="14"/>
      <c r="L42" s="14"/>
      <c r="M42" s="14"/>
    </row>
    <row r="43" spans="1:13">
      <c r="A43" s="14"/>
      <c r="B43" s="14"/>
      <c r="C43" s="14"/>
      <c r="D43" s="14"/>
      <c r="E43" s="14"/>
      <c r="F43" s="14"/>
      <c r="G43" s="14"/>
      <c r="H43" s="14"/>
      <c r="I43" s="14"/>
      <c r="J43" s="14"/>
      <c r="K43" s="14"/>
      <c r="L43" s="14"/>
      <c r="M43" s="14"/>
    </row>
    <row r="44" spans="1:13">
      <c r="A44" s="14"/>
      <c r="B44" s="14"/>
      <c r="C44" s="14"/>
      <c r="D44" s="14"/>
      <c r="E44" s="14"/>
      <c r="F44" s="14"/>
      <c r="G44" s="14"/>
      <c r="H44" s="14"/>
      <c r="I44" s="14"/>
      <c r="J44" s="14"/>
      <c r="K44" s="14"/>
      <c r="L44" s="14"/>
      <c r="M44" s="14"/>
    </row>
    <row r="45" spans="1:13">
      <c r="A45" s="14"/>
      <c r="B45" s="14"/>
      <c r="C45" s="14"/>
      <c r="D45" s="14"/>
      <c r="E45" s="14"/>
      <c r="F45" s="14"/>
      <c r="G45" s="14"/>
      <c r="H45" s="14"/>
      <c r="I45" s="14"/>
      <c r="J45" s="14"/>
      <c r="K45" s="14"/>
      <c r="L45" s="14"/>
      <c r="M45" s="14"/>
    </row>
    <row r="46" spans="1:13">
      <c r="A46" s="14"/>
      <c r="B46" s="14"/>
      <c r="C46" s="14"/>
      <c r="D46" s="14"/>
      <c r="E46" s="14"/>
      <c r="F46" s="14"/>
      <c r="G46" s="14"/>
      <c r="H46" s="14"/>
      <c r="I46" s="14"/>
      <c r="J46" s="14"/>
      <c r="K46" s="14"/>
      <c r="L46" s="14"/>
      <c r="M46" s="14"/>
    </row>
    <row r="47" spans="1:13">
      <c r="A47" s="14"/>
      <c r="B47" s="14"/>
      <c r="C47" s="14"/>
      <c r="D47" s="14"/>
      <c r="E47" s="14"/>
      <c r="F47" s="14"/>
      <c r="G47" s="14"/>
      <c r="H47" s="14"/>
      <c r="I47" s="14"/>
      <c r="J47" s="14"/>
      <c r="K47" s="14"/>
      <c r="L47" s="14"/>
      <c r="M47" s="14"/>
    </row>
    <row r="48" spans="1:13">
      <c r="A48" s="14"/>
      <c r="B48" s="14"/>
      <c r="C48" s="14"/>
      <c r="D48" s="14"/>
      <c r="E48" s="14"/>
      <c r="F48" s="14"/>
      <c r="G48" s="14"/>
      <c r="H48" s="14"/>
      <c r="I48" s="14"/>
      <c r="J48" s="14"/>
      <c r="K48" s="14"/>
      <c r="L48" s="14"/>
      <c r="M48" s="14"/>
    </row>
    <row r="49" spans="1:13">
      <c r="A49" s="14"/>
      <c r="B49" s="14"/>
      <c r="C49" s="14"/>
      <c r="D49" s="14"/>
      <c r="E49" s="14"/>
      <c r="F49" s="14"/>
      <c r="G49" s="14"/>
      <c r="H49" s="14"/>
      <c r="I49" s="14"/>
      <c r="J49" s="14"/>
      <c r="K49" s="14"/>
      <c r="L49" s="14"/>
      <c r="M49" s="14"/>
    </row>
    <row r="50" spans="1:13">
      <c r="A50" s="14"/>
      <c r="B50" s="14"/>
      <c r="C50" s="14"/>
      <c r="D50" s="14"/>
      <c r="E50" s="14"/>
      <c r="F50" s="14"/>
      <c r="G50" s="14"/>
      <c r="H50" s="14"/>
      <c r="I50" s="14"/>
      <c r="J50" s="14"/>
      <c r="K50" s="14"/>
      <c r="L50" s="14"/>
      <c r="M50" s="14"/>
    </row>
    <row r="51" spans="1:13">
      <c r="A51" s="14"/>
      <c r="B51" s="14"/>
      <c r="C51" s="14"/>
      <c r="D51" s="14"/>
      <c r="E51" s="14"/>
      <c r="F51" s="14"/>
      <c r="G51" s="14"/>
      <c r="H51" s="14"/>
      <c r="I51" s="14"/>
      <c r="J51" s="14"/>
      <c r="K51" s="14"/>
      <c r="L51" s="14"/>
      <c r="M51" s="14"/>
    </row>
    <row r="52" spans="1:13">
      <c r="A52" s="14"/>
      <c r="B52" s="14"/>
      <c r="C52" s="14"/>
      <c r="D52" s="14"/>
      <c r="E52" s="14"/>
      <c r="F52" s="14"/>
      <c r="G52" s="14"/>
      <c r="H52" s="14"/>
      <c r="I52" s="14"/>
      <c r="J52" s="14"/>
      <c r="K52" s="14"/>
      <c r="L52" s="14"/>
      <c r="M52" s="14"/>
    </row>
    <row r="53" spans="1:13">
      <c r="A53" s="14"/>
      <c r="B53" s="14"/>
      <c r="C53" s="14"/>
      <c r="D53" s="14"/>
      <c r="E53" s="14"/>
      <c r="F53" s="14"/>
      <c r="G53" s="14"/>
      <c r="H53" s="14"/>
      <c r="I53" s="14"/>
      <c r="J53" s="14"/>
      <c r="K53" s="14"/>
      <c r="L53" s="14"/>
      <c r="M53" s="14"/>
    </row>
    <row r="54" spans="1:13">
      <c r="A54" s="14"/>
      <c r="B54" s="14"/>
      <c r="C54" s="14"/>
      <c r="D54" s="14"/>
      <c r="E54" s="14"/>
      <c r="F54" s="14"/>
      <c r="G54" s="14"/>
      <c r="H54" s="14"/>
      <c r="I54" s="14"/>
      <c r="J54" s="14"/>
      <c r="K54" s="14"/>
      <c r="L54" s="14"/>
      <c r="M54" s="14"/>
    </row>
    <row r="55" spans="1:13">
      <c r="A55" s="14"/>
      <c r="B55" s="14"/>
      <c r="C55" s="14"/>
      <c r="D55" s="14"/>
      <c r="E55" s="14"/>
      <c r="F55" s="14"/>
      <c r="G55" s="14"/>
      <c r="H55" s="14"/>
      <c r="I55" s="14"/>
      <c r="J55" s="14"/>
      <c r="K55" s="14"/>
      <c r="L55" s="14"/>
      <c r="M55" s="14"/>
    </row>
    <row r="56" spans="1:13">
      <c r="A56" s="14"/>
      <c r="B56" s="14"/>
      <c r="C56" s="14"/>
      <c r="D56" s="14"/>
      <c r="E56" s="14"/>
      <c r="F56" s="14"/>
      <c r="G56" s="14"/>
      <c r="H56" s="14"/>
      <c r="I56" s="14"/>
      <c r="J56" s="14"/>
      <c r="K56" s="14"/>
      <c r="L56" s="14"/>
      <c r="M56" s="14"/>
    </row>
    <row r="57" spans="1:13">
      <c r="A57" s="14"/>
      <c r="B57" s="14"/>
      <c r="C57" s="14"/>
      <c r="D57" s="14"/>
      <c r="E57" s="14"/>
      <c r="F57" s="14"/>
      <c r="G57" s="14"/>
      <c r="H57" s="14"/>
      <c r="I57" s="14"/>
      <c r="J57" s="14"/>
      <c r="K57" s="14"/>
      <c r="L57" s="14"/>
      <c r="M57" s="14"/>
    </row>
    <row r="58" spans="1:13">
      <c r="A58" s="14"/>
      <c r="B58" s="14"/>
      <c r="C58" s="14"/>
      <c r="D58" s="14"/>
      <c r="E58" s="14"/>
      <c r="F58" s="14"/>
      <c r="G58" s="14"/>
      <c r="H58" s="14"/>
      <c r="I58" s="14"/>
      <c r="J58" s="14"/>
      <c r="K58" s="14"/>
      <c r="L58" s="14"/>
      <c r="M58" s="14"/>
    </row>
    <row r="59" spans="1:13">
      <c r="A59" s="14"/>
      <c r="B59" s="14"/>
      <c r="C59" s="14"/>
      <c r="D59" s="14"/>
      <c r="E59" s="14"/>
      <c r="F59" s="14"/>
      <c r="G59" s="14"/>
      <c r="H59" s="14"/>
      <c r="I59" s="14"/>
      <c r="J59" s="14"/>
      <c r="K59" s="14"/>
      <c r="L59" s="14"/>
      <c r="M59" s="14"/>
    </row>
    <row r="60" spans="1:13">
      <c r="A60" s="14"/>
      <c r="B60" s="14"/>
      <c r="C60" s="14"/>
      <c r="D60" s="14"/>
      <c r="E60" s="14"/>
      <c r="F60" s="14"/>
      <c r="G60" s="14"/>
      <c r="H60" s="14"/>
      <c r="I60" s="14"/>
      <c r="J60" s="14"/>
      <c r="K60" s="14"/>
      <c r="L60" s="14"/>
      <c r="M60" s="14"/>
    </row>
    <row r="61" spans="1:13">
      <c r="A61" s="14"/>
      <c r="B61" s="14"/>
      <c r="C61" s="14"/>
      <c r="D61" s="14"/>
      <c r="E61" s="14"/>
      <c r="F61" s="14"/>
      <c r="G61" s="14"/>
      <c r="H61" s="14"/>
      <c r="I61" s="14"/>
      <c r="J61" s="14"/>
      <c r="K61" s="14"/>
      <c r="L61" s="14"/>
      <c r="M61" s="14"/>
    </row>
    <row r="62" spans="1:13">
      <c r="A62" s="14"/>
      <c r="B62" s="14"/>
      <c r="C62" s="14"/>
      <c r="D62" s="14"/>
      <c r="E62" s="14"/>
      <c r="F62" s="14"/>
      <c r="G62" s="14"/>
      <c r="H62" s="14"/>
      <c r="I62" s="14"/>
      <c r="J62" s="14"/>
      <c r="K62" s="14"/>
      <c r="L62" s="14"/>
      <c r="M62" s="14"/>
    </row>
    <row r="63" spans="1:13">
      <c r="A63" s="14"/>
      <c r="B63" s="14"/>
      <c r="C63" s="14"/>
      <c r="D63" s="14"/>
      <c r="E63" s="14"/>
      <c r="F63" s="14"/>
      <c r="G63" s="14"/>
      <c r="H63" s="14"/>
      <c r="I63" s="14"/>
      <c r="J63" s="14"/>
      <c r="K63" s="14"/>
      <c r="L63" s="14"/>
      <c r="M63" s="14"/>
    </row>
    <row r="64" spans="1:13">
      <c r="A64" s="14"/>
      <c r="B64" s="14"/>
      <c r="C64" s="14"/>
      <c r="D64" s="14"/>
      <c r="E64" s="14"/>
      <c r="F64" s="14"/>
      <c r="G64" s="14"/>
      <c r="H64" s="14"/>
      <c r="I64" s="14"/>
      <c r="J64" s="14"/>
      <c r="K64" s="14"/>
      <c r="L64" s="14"/>
      <c r="M64" s="14"/>
    </row>
    <row r="65" spans="1:13">
      <c r="A65" s="14"/>
      <c r="B65" s="14"/>
      <c r="C65" s="14"/>
      <c r="D65" s="14"/>
      <c r="E65" s="14"/>
      <c r="F65" s="14"/>
      <c r="G65" s="14"/>
      <c r="H65" s="14"/>
      <c r="I65" s="14"/>
      <c r="J65" s="14"/>
      <c r="K65" s="14"/>
      <c r="L65" s="14"/>
      <c r="M65" s="14"/>
    </row>
    <row r="66" spans="1:13">
      <c r="A66" s="14"/>
      <c r="B66" s="14"/>
      <c r="C66" s="14"/>
      <c r="D66" s="14"/>
      <c r="E66" s="14"/>
      <c r="F66" s="14"/>
      <c r="G66" s="14"/>
      <c r="H66" s="14"/>
      <c r="I66" s="14"/>
      <c r="J66" s="14"/>
      <c r="K66" s="14"/>
      <c r="L66" s="14"/>
      <c r="M66" s="14"/>
    </row>
    <row r="67" spans="1:13">
      <c r="A67" s="14"/>
      <c r="B67" s="14"/>
      <c r="C67" s="14"/>
      <c r="D67" s="14"/>
      <c r="E67" s="14"/>
      <c r="F67" s="14"/>
      <c r="G67" s="14"/>
      <c r="H67" s="14"/>
      <c r="I67" s="14"/>
      <c r="J67" s="14"/>
      <c r="K67" s="14"/>
      <c r="L67" s="14"/>
      <c r="M67" s="14"/>
    </row>
    <row r="68" spans="1:13">
      <c r="A68" s="14"/>
      <c r="B68" s="14"/>
      <c r="C68" s="14"/>
      <c r="D68" s="14"/>
      <c r="E68" s="14"/>
      <c r="F68" s="14"/>
      <c r="G68" s="14"/>
      <c r="H68" s="14"/>
      <c r="I68" s="14"/>
      <c r="J68" s="14"/>
      <c r="K68" s="14"/>
      <c r="L68" s="14"/>
      <c r="M68" s="14"/>
    </row>
    <row r="69" spans="1:13">
      <c r="A69" s="14"/>
      <c r="B69" s="14"/>
      <c r="C69" s="14"/>
      <c r="D69" s="14"/>
      <c r="E69" s="14"/>
      <c r="F69" s="14"/>
      <c r="G69" s="14"/>
      <c r="H69" s="14"/>
      <c r="I69" s="14"/>
      <c r="J69" s="14"/>
      <c r="K69" s="14"/>
      <c r="L69" s="14"/>
      <c r="M69" s="14"/>
    </row>
    <row r="70" spans="1:13">
      <c r="A70" s="14"/>
      <c r="B70" s="14"/>
      <c r="C70" s="14"/>
      <c r="D70" s="14"/>
      <c r="E70" s="14"/>
      <c r="F70" s="14"/>
      <c r="G70" s="14"/>
      <c r="H70" s="14"/>
      <c r="I70" s="14"/>
      <c r="J70" s="14"/>
      <c r="K70" s="14"/>
      <c r="L70" s="14"/>
      <c r="M70" s="14"/>
    </row>
    <row r="71" spans="1:13">
      <c r="A71" s="14"/>
      <c r="B71" s="14"/>
      <c r="C71" s="14"/>
      <c r="D71" s="14"/>
      <c r="E71" s="14"/>
      <c r="F71" s="14"/>
      <c r="G71" s="14"/>
      <c r="H71" s="14"/>
      <c r="I71" s="14"/>
      <c r="J71" s="14"/>
      <c r="K71" s="14"/>
      <c r="L71" s="14"/>
      <c r="M71" s="14"/>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sheetData>
  <sheetProtection selectLockedCells="1"/>
  <autoFilter ref="A8:M8"/>
  <mergeCells count="8">
    <mergeCell ref="E32:I32"/>
    <mergeCell ref="E33:I34"/>
    <mergeCell ref="L32:L34"/>
    <mergeCell ref="B1:D1"/>
    <mergeCell ref="B2:D2"/>
    <mergeCell ref="B3:D3"/>
    <mergeCell ref="A32:C32"/>
    <mergeCell ref="A33:C34"/>
  </mergeCells>
  <phoneticPr fontId="35" type="noConversion"/>
  <conditionalFormatting sqref="B1:B3">
    <cfRule type="containsBlanks" dxfId="9" priority="4">
      <formula>LEN(TRIM(B1))=0</formula>
    </cfRule>
  </conditionalFormatting>
  <conditionalFormatting sqref="A31:M31 A4182:M65389 A9:A30 C9:M9 C30:H30 D21:E22 C11:E20 C10:F10 F11:F29 C23:E29 G10:J12 G13:H29 I13:J30 K10:M30">
    <cfRule type="containsBlanks" dxfId="8" priority="3">
      <formula>LEN(TRIM(A9))=0</formula>
    </cfRule>
  </conditionalFormatting>
  <dataValidations count="2">
    <dataValidation type="list" allowBlank="1" showInputMessage="1" showErrorMessage="1" sqref="M9:M65389">
      <formula1>"Evet,Hayır"</formula1>
    </dataValidation>
    <dataValidation type="list" allowBlank="1" showInputMessage="1" showErrorMessage="1" sqref="D9:D65389">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horizontalDpi="4294967294" verticalDpi="4294967294"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2"/>
  <sheetViews>
    <sheetView view="pageBreakPreview" zoomScale="85" zoomScaleNormal="100" zoomScaleSheetLayoutView="85" workbookViewId="0">
      <pane ySplit="8" topLeftCell="A9" activePane="bottomLeft" state="frozen"/>
      <selection pane="bottomLeft" activeCell="C14" sqref="C14"/>
    </sheetView>
  </sheetViews>
  <sheetFormatPr defaultRowHeight="14.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66" t="str">
        <f>IF('1_GO'!C3="","",'1_GO'!C3)</f>
        <v>Muhasebat Süreç Grubu</v>
      </c>
      <c r="C1" s="166"/>
      <c r="D1" s="166"/>
      <c r="E1" s="35" t="s">
        <v>808</v>
      </c>
      <c r="F1" s="14"/>
    </row>
    <row r="2" spans="1:6">
      <c r="A2" s="1" t="s">
        <v>786</v>
      </c>
      <c r="B2" s="167" t="str">
        <f>IF('1_GO'!C4="","",'1_GO'!C4)</f>
        <v>Vezne İşlemleri Ana Süreci</v>
      </c>
      <c r="C2" s="167"/>
      <c r="D2" s="167"/>
      <c r="E2" s="14"/>
      <c r="F2" s="14"/>
    </row>
    <row r="3" spans="1:6">
      <c r="A3" s="1" t="s">
        <v>785</v>
      </c>
      <c r="B3" s="168" t="str">
        <f>IF('1_GO'!C5="","",'1_GO'!C5)</f>
        <v>Değerli Kağıt İşlemleri Süreci</v>
      </c>
      <c r="C3" s="168"/>
      <c r="D3" s="168"/>
      <c r="E3" s="14"/>
      <c r="F3" s="14"/>
    </row>
    <row r="4" spans="1:6">
      <c r="A4" s="2"/>
      <c r="B4" s="2"/>
      <c r="C4" s="2"/>
      <c r="D4" s="14"/>
      <c r="E4" s="14"/>
      <c r="F4" s="14"/>
    </row>
    <row r="5" spans="1:6" ht="18">
      <c r="A5" s="6" t="s">
        <v>109</v>
      </c>
      <c r="B5" s="7"/>
      <c r="C5" s="7"/>
      <c r="D5" s="16"/>
      <c r="E5" s="169" t="s">
        <v>113</v>
      </c>
      <c r="F5" s="14"/>
    </row>
    <row r="6" spans="1:6">
      <c r="A6" s="9"/>
      <c r="B6" s="10"/>
      <c r="C6" s="10"/>
      <c r="D6" s="17"/>
      <c r="E6" s="170"/>
      <c r="F6" s="14"/>
    </row>
    <row r="7" spans="1:6">
      <c r="A7" s="14"/>
      <c r="B7" s="14"/>
      <c r="C7" s="14"/>
      <c r="D7" s="14"/>
      <c r="E7" s="14"/>
      <c r="F7" s="14"/>
    </row>
    <row r="8" spans="1:6">
      <c r="A8" s="1" t="s">
        <v>782</v>
      </c>
      <c r="B8" s="15" t="s">
        <v>1042</v>
      </c>
      <c r="C8" s="15" t="s">
        <v>1043</v>
      </c>
      <c r="D8" s="15" t="s">
        <v>108</v>
      </c>
      <c r="E8" s="15" t="s">
        <v>107</v>
      </c>
      <c r="F8" s="15" t="s">
        <v>110</v>
      </c>
    </row>
    <row r="9" spans="1:6">
      <c r="A9" s="29">
        <v>1</v>
      </c>
      <c r="B9" s="12" t="s">
        <v>1062</v>
      </c>
      <c r="C9" s="30" t="s">
        <v>1065</v>
      </c>
      <c r="D9" s="30" t="s">
        <v>1123</v>
      </c>
      <c r="E9" s="30" t="s">
        <v>1124</v>
      </c>
      <c r="F9" s="30" t="s">
        <v>1125</v>
      </c>
    </row>
    <row r="10" spans="1:6">
      <c r="A10" s="29">
        <v>2</v>
      </c>
      <c r="B10" s="12" t="s">
        <v>1063</v>
      </c>
      <c r="C10" s="30" t="s">
        <v>1065</v>
      </c>
      <c r="D10" s="30" t="s">
        <v>1123</v>
      </c>
      <c r="E10" s="30" t="s">
        <v>1124</v>
      </c>
      <c r="F10" s="30" t="s">
        <v>1126</v>
      </c>
    </row>
    <row r="11" spans="1:6">
      <c r="A11" s="29">
        <v>3</v>
      </c>
      <c r="B11" s="12" t="s">
        <v>1065</v>
      </c>
      <c r="C11" s="30" t="s">
        <v>1062</v>
      </c>
      <c r="D11" s="30" t="s">
        <v>1123</v>
      </c>
      <c r="E11" s="30" t="s">
        <v>1124</v>
      </c>
      <c r="F11" s="30" t="s">
        <v>1127</v>
      </c>
    </row>
    <row r="12" spans="1:6">
      <c r="B12" s="12"/>
    </row>
  </sheetData>
  <sheetProtection formatCells="0" selectLockedCells="1"/>
  <mergeCells count="4">
    <mergeCell ref="B1:D1"/>
    <mergeCell ref="B2:D2"/>
    <mergeCell ref="B3:D3"/>
    <mergeCell ref="E5:E6"/>
  </mergeCells>
  <phoneticPr fontId="35" type="noConversion"/>
  <conditionalFormatting sqref="B1:B3">
    <cfRule type="containsBlanks" dxfId="7" priority="3">
      <formula>LEN(TRIM(B1))=0</formula>
    </cfRule>
  </conditionalFormatting>
  <conditionalFormatting sqref="A13:F65536 A9:A12 C9:F12">
    <cfRule type="containsBlanks" dxfId="6" priority="2">
      <formula>LEN(TRIM(A9))=0</formula>
    </cfRule>
  </conditionalFormatting>
  <conditionalFormatting sqref="B9:B12">
    <cfRule type="containsBlanks" dxfId="5" priority="1">
      <formula>LEN(TRIM(B9))=0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view="pageBreakPreview" zoomScale="115" zoomScaleNormal="120" zoomScaleSheetLayoutView="115" zoomScalePageLayoutView="120" workbookViewId="0">
      <selection activeCell="F16" sqref="F16"/>
    </sheetView>
  </sheetViews>
  <sheetFormatPr defaultRowHeight="14.25"/>
  <sheetData>
    <row r="1" spans="1:11" ht="23.25">
      <c r="A1" s="171" t="s">
        <v>1128</v>
      </c>
      <c r="B1" s="171"/>
      <c r="C1" s="171"/>
      <c r="D1" s="171"/>
      <c r="E1" s="171"/>
      <c r="F1" s="171"/>
      <c r="G1" s="171"/>
      <c r="H1" s="171"/>
      <c r="I1" s="35" t="s">
        <v>808</v>
      </c>
    </row>
    <row r="3" spans="1:11">
      <c r="B3" s="89"/>
      <c r="C3" s="89"/>
      <c r="D3" s="89"/>
      <c r="E3" s="89"/>
      <c r="F3" s="89"/>
      <c r="G3" s="89"/>
      <c r="H3" s="89"/>
    </row>
    <row r="4" spans="1:11">
      <c r="B4" s="89"/>
      <c r="C4" s="89"/>
      <c r="D4" s="89"/>
      <c r="E4" s="89"/>
      <c r="F4" s="89"/>
      <c r="G4" s="89"/>
      <c r="H4" s="89"/>
      <c r="K4" s="35"/>
    </row>
    <row r="5" spans="1:11">
      <c r="B5" s="89"/>
      <c r="C5" s="89"/>
      <c r="D5" s="89"/>
      <c r="E5" s="89"/>
      <c r="F5" s="89"/>
      <c r="G5" s="89"/>
      <c r="H5" s="89"/>
    </row>
    <row r="6" spans="1:11">
      <c r="B6" s="89"/>
      <c r="C6" s="89"/>
      <c r="D6" s="89"/>
      <c r="E6" s="89"/>
      <c r="F6" s="89"/>
      <c r="G6" s="89"/>
      <c r="H6" s="89"/>
    </row>
    <row r="7" spans="1:11">
      <c r="B7" s="89"/>
      <c r="C7" s="89"/>
      <c r="D7" s="89"/>
      <c r="E7" s="89"/>
      <c r="F7" s="89"/>
      <c r="G7" s="89"/>
      <c r="H7" s="89"/>
    </row>
    <row r="8" spans="1:11">
      <c r="B8" s="89"/>
      <c r="C8" s="89"/>
      <c r="D8" s="89"/>
      <c r="E8" s="89"/>
      <c r="F8" s="89"/>
      <c r="G8" s="89"/>
      <c r="H8" s="89"/>
    </row>
    <row r="9" spans="1:11">
      <c r="B9" s="89"/>
      <c r="C9" s="89"/>
      <c r="D9" s="89"/>
      <c r="E9" s="89"/>
      <c r="F9" s="89"/>
      <c r="G9" s="89"/>
      <c r="H9" s="89"/>
    </row>
    <row r="10" spans="1:11">
      <c r="B10" s="89"/>
      <c r="C10" s="89"/>
      <c r="D10" s="89"/>
      <c r="E10" s="89"/>
      <c r="F10" s="89"/>
      <c r="G10" s="89"/>
      <c r="H10" s="89"/>
    </row>
    <row r="11" spans="1:11">
      <c r="B11" s="89"/>
      <c r="C11" s="89"/>
      <c r="D11" s="89"/>
      <c r="E11" s="89"/>
      <c r="F11" s="89"/>
      <c r="G11" s="89"/>
      <c r="H11" s="89"/>
    </row>
    <row r="12" spans="1:11">
      <c r="B12" s="89"/>
      <c r="C12" s="89"/>
      <c r="D12" s="89"/>
      <c r="E12" s="89"/>
      <c r="F12" s="89"/>
      <c r="G12" s="89"/>
      <c r="H12" s="89"/>
    </row>
    <row r="13" spans="1:11">
      <c r="B13" s="89"/>
      <c r="C13" s="89"/>
      <c r="D13" s="89"/>
      <c r="E13" s="89"/>
      <c r="F13" s="89"/>
      <c r="G13" s="89"/>
      <c r="H13" s="89"/>
    </row>
    <row r="14" spans="1:11">
      <c r="B14" s="89"/>
      <c r="C14" s="89"/>
      <c r="D14" s="89"/>
      <c r="E14" s="89"/>
      <c r="F14" s="89"/>
      <c r="G14" s="89"/>
      <c r="H14" s="89"/>
    </row>
    <row r="15" spans="1:11">
      <c r="B15" s="89"/>
      <c r="C15" s="89"/>
      <c r="D15" s="89"/>
      <c r="E15" s="89"/>
      <c r="F15" s="89"/>
      <c r="G15" s="89"/>
      <c r="H15" s="89"/>
    </row>
    <row r="16" spans="1:11">
      <c r="B16" s="89"/>
      <c r="C16" s="89"/>
      <c r="D16" s="89"/>
      <c r="E16" s="89"/>
      <c r="F16" s="89"/>
      <c r="G16" s="89"/>
      <c r="H16" s="89"/>
    </row>
    <row r="17" spans="2:8">
      <c r="B17" s="89"/>
      <c r="C17" s="89"/>
      <c r="D17" s="89"/>
      <c r="E17" s="89"/>
      <c r="F17" s="89"/>
      <c r="G17" s="89"/>
      <c r="H17" s="89"/>
    </row>
    <row r="18" spans="2:8">
      <c r="B18" s="89"/>
      <c r="C18" s="89"/>
      <c r="D18" s="89"/>
      <c r="E18" s="89"/>
      <c r="F18" s="89"/>
      <c r="G18" s="89"/>
      <c r="H18" s="89"/>
    </row>
    <row r="19" spans="2:8">
      <c r="B19" s="89"/>
      <c r="C19" s="89"/>
      <c r="D19" s="89"/>
      <c r="E19" s="89"/>
      <c r="F19" s="89"/>
      <c r="G19" s="89"/>
      <c r="H19" s="89"/>
    </row>
    <row r="20" spans="2:8">
      <c r="B20" s="89"/>
      <c r="C20" s="89"/>
      <c r="D20" s="89"/>
      <c r="E20" s="89"/>
      <c r="F20" s="89"/>
      <c r="G20" s="89"/>
      <c r="H20" s="89"/>
    </row>
    <row r="21" spans="2:8">
      <c r="B21" s="89"/>
      <c r="C21" s="89"/>
      <c r="D21" s="89"/>
      <c r="E21" s="89"/>
      <c r="F21" s="89"/>
      <c r="G21" s="89"/>
      <c r="H21" s="89"/>
    </row>
    <row r="22" spans="2:8">
      <c r="B22" s="89"/>
      <c r="C22" s="89"/>
      <c r="D22" s="89"/>
      <c r="E22" s="89"/>
      <c r="F22" s="89"/>
      <c r="G22" s="89"/>
      <c r="H22" s="89"/>
    </row>
    <row r="23" spans="2:8">
      <c r="B23" s="89"/>
      <c r="C23" s="89"/>
      <c r="D23" s="89"/>
      <c r="E23" s="89"/>
      <c r="F23" s="89"/>
      <c r="G23" s="89"/>
      <c r="H23" s="89"/>
    </row>
    <row r="24" spans="2:8">
      <c r="B24" s="89"/>
      <c r="C24" s="89"/>
      <c r="D24" s="89"/>
      <c r="E24" s="89"/>
      <c r="F24" s="89"/>
      <c r="G24" s="89"/>
      <c r="H24" s="89"/>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0"/>
  <sheetViews>
    <sheetView view="pageBreakPreview" zoomScale="60" zoomScaleNormal="100" workbookViewId="0">
      <pane ySplit="9" topLeftCell="A10" activePane="bottomLeft" state="frozen"/>
      <selection pane="bottomLeft" activeCell="A10" sqref="A10"/>
    </sheetView>
  </sheetViews>
  <sheetFormatPr defaultRowHeight="14.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784</v>
      </c>
      <c r="B1" s="166" t="str">
        <f>IF('1_GO'!C3="","",'1_GO'!C3)</f>
        <v>Muhasebat Süreç Grubu</v>
      </c>
      <c r="C1" s="166"/>
      <c r="D1" s="166"/>
      <c r="E1" s="35" t="s">
        <v>808</v>
      </c>
      <c r="F1" s="14"/>
      <c r="G1" s="14"/>
    </row>
    <row r="2" spans="1:7">
      <c r="A2" s="1" t="s">
        <v>786</v>
      </c>
      <c r="B2" s="167" t="str">
        <f>IF('1_GO'!C4="","",'1_GO'!C4)</f>
        <v>Vezne İşlemleri Ana Süreci</v>
      </c>
      <c r="C2" s="167"/>
      <c r="D2" s="167"/>
      <c r="E2" s="14"/>
      <c r="F2" s="14"/>
      <c r="G2" s="14"/>
    </row>
    <row r="3" spans="1:7">
      <c r="A3" s="1" t="s">
        <v>785</v>
      </c>
      <c r="B3" s="168" t="str">
        <f>IF('1_GO'!C5="","",'1_GO'!C5)</f>
        <v>Değerli Kağıt İşlemleri Süreci</v>
      </c>
      <c r="C3" s="168"/>
      <c r="D3" s="168"/>
      <c r="E3" s="14"/>
      <c r="F3" s="14"/>
      <c r="G3" s="14"/>
    </row>
    <row r="4" spans="1:7">
      <c r="A4" s="2"/>
      <c r="B4" s="2"/>
      <c r="C4" s="2"/>
      <c r="D4" s="14"/>
      <c r="E4" s="14"/>
      <c r="F4" s="14"/>
      <c r="G4" s="14"/>
    </row>
    <row r="5" spans="1:7" ht="18">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63.75">
      <c r="A9" s="1" t="s">
        <v>782</v>
      </c>
      <c r="B9" s="15" t="s">
        <v>418</v>
      </c>
      <c r="C9" s="15" t="s">
        <v>419</v>
      </c>
      <c r="D9" s="15" t="s">
        <v>420</v>
      </c>
      <c r="E9" s="15" t="s">
        <v>421</v>
      </c>
      <c r="F9" s="15" t="s">
        <v>422</v>
      </c>
      <c r="G9" s="15" t="s">
        <v>423</v>
      </c>
    </row>
    <row r="10" spans="1:7">
      <c r="A10" s="29" t="s">
        <v>1136</v>
      </c>
      <c r="B10" s="30" t="s">
        <v>1136</v>
      </c>
      <c r="C10" s="30" t="s">
        <v>1136</v>
      </c>
      <c r="D10" s="30" t="s">
        <v>1137</v>
      </c>
      <c r="E10" s="30" t="s">
        <v>1136</v>
      </c>
      <c r="F10" s="30" t="s">
        <v>1136</v>
      </c>
      <c r="G10" s="30" t="s">
        <v>1136</v>
      </c>
    </row>
  </sheetData>
  <sheetProtection formatCells="0" selectLockedCells="1"/>
  <mergeCells count="3">
    <mergeCell ref="B1:D1"/>
    <mergeCell ref="B2:D2"/>
    <mergeCell ref="B3:D3"/>
  </mergeCells>
  <phoneticPr fontId="35" type="noConversion"/>
  <conditionalFormatting sqref="B1:B3">
    <cfRule type="containsBlanks" dxfId="4" priority="2">
      <formula>LEN(TRIM(B1))=0</formula>
    </cfRule>
  </conditionalFormatting>
  <conditionalFormatting sqref="A10:G65536">
    <cfRule type="containsBlanks" dxfId="3"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2"/>
  <sheetViews>
    <sheetView view="pageBreakPreview" zoomScale="60" zoomScaleNormal="100" workbookViewId="0">
      <selection activeCell="B25" sqref="B25"/>
    </sheetView>
  </sheetViews>
  <sheetFormatPr defaultRowHeight="14.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66" t="str">
        <f>IF('1_GO'!C3="","",'1_GO'!C3)</f>
        <v>Muhasebat Süreç Grubu</v>
      </c>
      <c r="C1" s="166"/>
      <c r="D1" s="166"/>
      <c r="E1" s="35" t="s">
        <v>808</v>
      </c>
      <c r="F1" s="14"/>
    </row>
    <row r="2" spans="1:6">
      <c r="A2" s="1" t="s">
        <v>786</v>
      </c>
      <c r="B2" s="167" t="str">
        <f>IF('1_GO'!C4="","",'1_GO'!C4)</f>
        <v>Vezne İşlemleri Ana Süreci</v>
      </c>
      <c r="C2" s="167"/>
      <c r="D2" s="167"/>
      <c r="E2" s="14"/>
      <c r="F2" s="14"/>
    </row>
    <row r="3" spans="1:6">
      <c r="A3" s="1" t="s">
        <v>785</v>
      </c>
      <c r="B3" s="168" t="str">
        <f>IF('1_GO'!C5="","",'1_GO'!C5)</f>
        <v>Değerli Kağıt İşlemleri Süreci</v>
      </c>
      <c r="C3" s="168"/>
      <c r="D3" s="168"/>
      <c r="E3" s="14"/>
      <c r="F3" s="14"/>
    </row>
    <row r="4" spans="1:6">
      <c r="A4" s="2"/>
      <c r="B4" s="2"/>
      <c r="C4" s="2"/>
      <c r="D4" s="14"/>
      <c r="E4" s="14"/>
      <c r="F4" s="14"/>
    </row>
    <row r="5" spans="1:6" ht="18">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25.5">
      <c r="A9" s="1" t="s">
        <v>782</v>
      </c>
      <c r="B9" s="15" t="s">
        <v>434</v>
      </c>
      <c r="C9" s="15" t="s">
        <v>435</v>
      </c>
      <c r="D9" s="15" t="s">
        <v>436</v>
      </c>
      <c r="E9" s="15" t="s">
        <v>437</v>
      </c>
      <c r="F9" s="15" t="s">
        <v>438</v>
      </c>
    </row>
    <row r="10" spans="1:6" ht="15">
      <c r="A10" s="29">
        <v>1</v>
      </c>
      <c r="B10" s="29" t="s">
        <v>1129</v>
      </c>
      <c r="C10" s="29" t="s">
        <v>1130</v>
      </c>
      <c r="D10" s="121" t="s">
        <v>1131</v>
      </c>
      <c r="E10" s="29" t="s">
        <v>1058</v>
      </c>
      <c r="F10" s="29" t="s">
        <v>1064</v>
      </c>
    </row>
    <row r="11" spans="1:6" ht="15">
      <c r="A11" s="29">
        <v>2</v>
      </c>
      <c r="B11" s="29" t="s">
        <v>1132</v>
      </c>
      <c r="C11" s="29" t="s">
        <v>1130</v>
      </c>
      <c r="D11" s="121" t="s">
        <v>1133</v>
      </c>
      <c r="E11" s="29" t="s">
        <v>1058</v>
      </c>
      <c r="F11" s="29" t="s">
        <v>1064</v>
      </c>
    </row>
    <row r="12" spans="1:6" ht="15">
      <c r="A12" s="29">
        <v>3</v>
      </c>
      <c r="B12" s="29" t="s">
        <v>1134</v>
      </c>
      <c r="C12" s="29" t="s">
        <v>1130</v>
      </c>
      <c r="D12" s="121" t="s">
        <v>1135</v>
      </c>
      <c r="E12" s="29" t="s">
        <v>1058</v>
      </c>
      <c r="F12" s="29" t="s">
        <v>1064</v>
      </c>
    </row>
  </sheetData>
  <sheetProtection selectLockedCells="1"/>
  <mergeCells count="3">
    <mergeCell ref="B1:D1"/>
    <mergeCell ref="B2:D2"/>
    <mergeCell ref="B3:D3"/>
  </mergeCells>
  <phoneticPr fontId="35" type="noConversion"/>
  <conditionalFormatting sqref="B1:B3">
    <cfRule type="containsBlanks" dxfId="2" priority="3">
      <formula>LEN(TRIM(B1))=0</formula>
    </cfRule>
  </conditionalFormatting>
  <conditionalFormatting sqref="A13:F65536">
    <cfRule type="containsBlanks" dxfId="1" priority="2">
      <formula>LEN(TRIM(A13))=0</formula>
    </cfRule>
  </conditionalFormatting>
  <conditionalFormatting sqref="A10:F12">
    <cfRule type="containsBlanks" dxfId="0" priority="1">
      <formula>LEN(TRIM(A10))=0</formula>
    </cfRule>
  </conditionalFormatting>
  <hyperlinks>
    <hyperlink ref="E1" location="'1_GO'!A1" display="Anasayfa"/>
    <hyperlink ref="D10" r:id="rId1"/>
    <hyperlink ref="D11" r:id="rId2"/>
    <hyperlink ref="D12" r:id="rId3"/>
  </hyperlinks>
  <pageMargins left="0.7" right="0.7" top="0.75" bottom="0.75" header="0.3" footer="0.3"/>
  <pageSetup paperSize="9" scale="60" orientation="portrait"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24"/>
  <sheetViews>
    <sheetView showGridLines="0" view="pageBreakPreview" zoomScaleNormal="90" zoomScaleSheetLayoutView="100" workbookViewId="0">
      <selection activeCell="E17" sqref="E17"/>
    </sheetView>
  </sheetViews>
  <sheetFormatPr defaultRowHeight="14.25"/>
  <cols>
    <col min="2" max="2" width="19.375" customWidth="1"/>
    <col min="3" max="3" width="14.25" customWidth="1"/>
    <col min="4" max="4" width="25.375" customWidth="1"/>
    <col min="5" max="5" width="18.625" customWidth="1"/>
    <col min="7" max="7" width="16.875" customWidth="1"/>
  </cols>
  <sheetData>
    <row r="1" spans="2:11" ht="16.5" thickBot="1">
      <c r="C1" s="136" t="s">
        <v>104</v>
      </c>
      <c r="D1" s="136"/>
    </row>
    <row r="2" spans="2:11">
      <c r="B2" s="98"/>
      <c r="C2" s="99"/>
      <c r="D2" s="99"/>
      <c r="E2" s="99"/>
      <c r="F2" s="99"/>
      <c r="G2" s="99"/>
      <c r="H2" s="99"/>
      <c r="I2" s="99"/>
      <c r="J2" s="99"/>
      <c r="K2" s="100"/>
    </row>
    <row r="3" spans="2:11" ht="15">
      <c r="B3" s="101"/>
      <c r="C3" s="102"/>
      <c r="D3" s="103" t="s">
        <v>1036</v>
      </c>
      <c r="E3" s="104"/>
      <c r="F3" s="102"/>
      <c r="G3" s="102"/>
      <c r="H3" s="102"/>
      <c r="I3" s="102"/>
      <c r="J3" s="102"/>
      <c r="K3" s="105"/>
    </row>
    <row r="4" spans="2:11" ht="15">
      <c r="B4" s="101"/>
      <c r="C4" s="102"/>
      <c r="D4" s="103" t="s">
        <v>1037</v>
      </c>
      <c r="E4" s="104"/>
      <c r="F4" s="102"/>
      <c r="G4" s="102"/>
      <c r="H4" s="102"/>
      <c r="I4" s="102"/>
      <c r="J4" s="102"/>
      <c r="K4" s="105"/>
    </row>
    <row r="5" spans="2:11" ht="15">
      <c r="B5" s="101"/>
      <c r="C5" s="102"/>
      <c r="D5" s="103"/>
      <c r="E5" s="104"/>
      <c r="F5" s="102"/>
      <c r="G5" s="102"/>
      <c r="H5" s="102"/>
      <c r="I5" s="102"/>
      <c r="J5" s="102"/>
      <c r="K5" s="105"/>
    </row>
    <row r="6" spans="2:11" ht="15">
      <c r="B6" s="101"/>
      <c r="C6" s="102"/>
      <c r="D6" s="103" t="s">
        <v>1045</v>
      </c>
      <c r="E6" s="104"/>
      <c r="F6" s="102"/>
      <c r="G6" s="102"/>
      <c r="H6" s="102"/>
      <c r="I6" s="102"/>
      <c r="J6" s="102"/>
      <c r="K6" s="105"/>
    </row>
    <row r="7" spans="2:11" ht="15">
      <c r="B7" s="91"/>
      <c r="C7" s="89"/>
      <c r="D7" s="92"/>
      <c r="E7" s="93"/>
      <c r="F7" s="89"/>
      <c r="G7" s="89"/>
      <c r="H7" s="89"/>
      <c r="I7" s="89"/>
      <c r="J7" s="89"/>
      <c r="K7" s="90"/>
    </row>
    <row r="8" spans="2:11" ht="15">
      <c r="B8" s="91"/>
      <c r="C8" s="89"/>
      <c r="D8" s="92" t="s">
        <v>43</v>
      </c>
      <c r="E8" s="93"/>
      <c r="F8" s="89"/>
      <c r="G8" s="89"/>
      <c r="H8" s="89"/>
      <c r="I8" s="89"/>
      <c r="J8" s="89"/>
      <c r="K8" s="90"/>
    </row>
    <row r="9" spans="2:11" ht="15">
      <c r="B9" s="91"/>
      <c r="C9" s="89"/>
      <c r="D9" s="92"/>
      <c r="E9" s="93"/>
      <c r="F9" s="89"/>
      <c r="G9" s="89"/>
      <c r="H9" s="89"/>
      <c r="I9" s="89"/>
      <c r="J9" s="89"/>
      <c r="K9" s="90"/>
    </row>
    <row r="10" spans="2:11" ht="15">
      <c r="B10" s="91"/>
      <c r="C10" s="89"/>
      <c r="D10" s="92" t="s">
        <v>95</v>
      </c>
      <c r="E10" s="93"/>
      <c r="F10" s="89"/>
      <c r="G10" s="89"/>
      <c r="H10" s="89"/>
      <c r="I10" s="89"/>
      <c r="J10" s="89"/>
      <c r="K10" s="90"/>
    </row>
    <row r="11" spans="2:11" ht="15">
      <c r="B11" s="91"/>
      <c r="C11" s="89"/>
      <c r="D11" s="94"/>
      <c r="E11" s="93"/>
      <c r="F11" s="89"/>
      <c r="G11" s="89"/>
      <c r="H11" s="89"/>
      <c r="I11" s="89"/>
      <c r="J11" s="89"/>
      <c r="K11" s="90"/>
    </row>
    <row r="12" spans="2:11" ht="15">
      <c r="B12" s="91"/>
      <c r="C12" s="89"/>
      <c r="D12" s="92" t="s">
        <v>44</v>
      </c>
      <c r="E12" s="93"/>
      <c r="F12" s="89"/>
      <c r="G12" s="89"/>
      <c r="H12" s="89"/>
      <c r="I12" s="89"/>
      <c r="J12" s="89"/>
      <c r="K12" s="90"/>
    </row>
    <row r="13" spans="2:11" ht="15">
      <c r="B13" s="91"/>
      <c r="C13" s="89"/>
      <c r="D13" s="94"/>
      <c r="E13" s="93"/>
      <c r="F13" s="89"/>
      <c r="G13" s="89"/>
      <c r="H13" s="89"/>
      <c r="I13" s="89"/>
      <c r="J13" s="89"/>
      <c r="K13" s="90"/>
    </row>
    <row r="14" spans="2:11" ht="15">
      <c r="B14" s="91"/>
      <c r="C14" s="89"/>
      <c r="D14" s="92" t="s">
        <v>1046</v>
      </c>
      <c r="E14" s="93"/>
      <c r="F14" s="89"/>
      <c r="G14" s="89"/>
      <c r="H14" s="89"/>
      <c r="I14" s="89"/>
      <c r="J14" s="89"/>
      <c r="K14" s="90"/>
    </row>
    <row r="15" spans="2:11" ht="15">
      <c r="B15" s="91"/>
      <c r="C15" s="89"/>
      <c r="D15" s="92"/>
      <c r="E15" s="93"/>
      <c r="F15" s="89"/>
      <c r="G15" s="89"/>
      <c r="H15" s="89"/>
      <c r="I15" s="89"/>
      <c r="J15" s="89"/>
      <c r="K15" s="90"/>
    </row>
    <row r="16" spans="2:11" ht="15">
      <c r="B16" s="91"/>
      <c r="C16" s="89"/>
      <c r="D16" s="92" t="s">
        <v>96</v>
      </c>
      <c r="E16" s="93"/>
      <c r="F16" s="89"/>
      <c r="G16" s="89"/>
      <c r="H16" s="89"/>
      <c r="I16" s="89"/>
      <c r="J16" s="89"/>
      <c r="K16" s="90"/>
    </row>
    <row r="17" spans="2:11" ht="15">
      <c r="B17" s="91"/>
      <c r="C17" s="89"/>
      <c r="D17" s="92"/>
      <c r="E17" s="93"/>
      <c r="F17" s="89"/>
      <c r="G17" s="89"/>
      <c r="H17" s="89"/>
      <c r="I17" s="89"/>
      <c r="J17" s="89"/>
      <c r="K17" s="90"/>
    </row>
    <row r="18" spans="2:11" ht="15">
      <c r="B18" s="91"/>
      <c r="C18" s="89"/>
      <c r="D18" s="92" t="s">
        <v>97</v>
      </c>
      <c r="E18" s="93"/>
      <c r="F18" s="89"/>
      <c r="G18" s="89"/>
      <c r="H18" s="89"/>
      <c r="I18" s="89"/>
      <c r="J18" s="89"/>
      <c r="K18" s="90"/>
    </row>
    <row r="19" spans="2:11" ht="15">
      <c r="B19" s="91"/>
      <c r="C19" s="89"/>
      <c r="D19" s="92"/>
      <c r="E19" s="93"/>
      <c r="F19" s="89"/>
      <c r="G19" s="89"/>
      <c r="H19" s="89"/>
      <c r="I19" s="89"/>
      <c r="J19" s="89"/>
      <c r="K19" s="90"/>
    </row>
    <row r="20" spans="2:11" ht="15">
      <c r="B20" s="91"/>
      <c r="C20" s="89"/>
      <c r="D20" s="92" t="s">
        <v>98</v>
      </c>
      <c r="E20" s="93"/>
      <c r="F20" s="89"/>
      <c r="G20" s="89"/>
      <c r="H20" s="89"/>
      <c r="I20" s="89"/>
      <c r="J20" s="89"/>
      <c r="K20" s="90"/>
    </row>
    <row r="21" spans="2:11" ht="15">
      <c r="B21" s="91"/>
      <c r="C21" s="89"/>
      <c r="D21" s="92"/>
      <c r="E21" s="93"/>
      <c r="F21" s="89"/>
      <c r="G21" s="89"/>
      <c r="H21" s="89"/>
      <c r="I21" s="89"/>
      <c r="J21" s="89"/>
      <c r="K21" s="90"/>
    </row>
    <row r="22" spans="2:11" ht="15" thickBot="1">
      <c r="B22" s="95"/>
      <c r="C22" s="96"/>
      <c r="D22" s="96"/>
      <c r="E22" s="96"/>
      <c r="F22" s="96"/>
      <c r="G22" s="96"/>
      <c r="H22" s="96"/>
      <c r="I22" s="96"/>
      <c r="J22" s="96"/>
      <c r="K22" s="97"/>
    </row>
    <row r="24" spans="2:11">
      <c r="B24" s="57" t="s">
        <v>45</v>
      </c>
      <c r="D24" s="57"/>
      <c r="E24" s="57"/>
      <c r="F24" s="57"/>
      <c r="G24" s="57"/>
      <c r="H24" s="57"/>
      <c r="I24" s="57"/>
    </row>
    <row r="25" spans="2:11" ht="15">
      <c r="B25" s="62" t="s">
        <v>46</v>
      </c>
      <c r="C25" s="57"/>
      <c r="D25" s="57"/>
      <c r="E25" s="57"/>
      <c r="F25" s="57"/>
      <c r="G25" s="57"/>
      <c r="H25" s="57"/>
      <c r="I25" s="57"/>
    </row>
    <row r="26" spans="2:11">
      <c r="B26" s="57"/>
      <c r="C26" s="57"/>
      <c r="D26" s="57"/>
      <c r="E26" s="57"/>
      <c r="F26" s="57"/>
      <c r="G26" s="57"/>
      <c r="H26" s="57"/>
      <c r="I26" s="57"/>
    </row>
    <row r="27" spans="2:11">
      <c r="B27" s="57" t="s">
        <v>99</v>
      </c>
      <c r="C27" s="57"/>
      <c r="D27" s="57"/>
      <c r="E27" s="57"/>
      <c r="F27" s="57"/>
      <c r="G27" s="57"/>
      <c r="H27" s="57"/>
      <c r="I27" s="57"/>
    </row>
    <row r="28" spans="2:11">
      <c r="B28" s="57"/>
      <c r="C28" s="57"/>
      <c r="D28" s="57"/>
      <c r="E28" s="57"/>
      <c r="F28" s="57"/>
      <c r="G28" s="57"/>
      <c r="H28" s="57"/>
      <c r="I28" s="57"/>
    </row>
    <row r="29" spans="2:11">
      <c r="B29" s="57"/>
      <c r="C29" s="57" t="s">
        <v>53</v>
      </c>
      <c r="D29" s="57" t="s">
        <v>105</v>
      </c>
      <c r="E29" s="57"/>
      <c r="F29" s="57"/>
      <c r="G29" s="57"/>
      <c r="H29" s="57"/>
      <c r="I29" s="57"/>
    </row>
    <row r="30" spans="2:11">
      <c r="B30" s="57"/>
      <c r="C30" s="57"/>
      <c r="D30" s="57"/>
      <c r="E30" s="57"/>
      <c r="F30" s="57"/>
      <c r="G30" s="57"/>
      <c r="H30" s="57"/>
      <c r="I30" s="57"/>
    </row>
    <row r="31" spans="2:11">
      <c r="B31" s="57" t="s">
        <v>100</v>
      </c>
      <c r="C31" s="57"/>
      <c r="D31" s="57"/>
      <c r="E31" s="57"/>
      <c r="F31" s="57"/>
      <c r="G31" s="57"/>
      <c r="H31" s="57"/>
      <c r="I31" s="57"/>
    </row>
    <row r="32" spans="2:11">
      <c r="B32" s="57"/>
      <c r="C32" s="57"/>
      <c r="D32" s="57"/>
      <c r="E32" s="57"/>
      <c r="F32" s="57"/>
      <c r="G32" s="57"/>
      <c r="H32" s="57"/>
      <c r="I32" s="57"/>
    </row>
    <row r="33" spans="2:17">
      <c r="B33" s="57"/>
      <c r="C33" s="57" t="s">
        <v>54</v>
      </c>
      <c r="D33" s="57" t="s">
        <v>105</v>
      </c>
      <c r="E33" s="57"/>
      <c r="F33" s="57"/>
      <c r="G33" s="57"/>
      <c r="H33" s="57"/>
      <c r="I33" s="57"/>
    </row>
    <row r="34" spans="2:17">
      <c r="B34" s="57"/>
      <c r="C34" s="57"/>
      <c r="D34" s="57"/>
      <c r="E34" s="57"/>
      <c r="F34" s="57"/>
      <c r="G34" s="57"/>
      <c r="H34" s="57"/>
      <c r="I34" s="57"/>
    </row>
    <row r="35" spans="2:17" ht="15">
      <c r="B35" s="62" t="s">
        <v>55</v>
      </c>
      <c r="C35" s="57"/>
      <c r="D35" s="57"/>
      <c r="E35" s="57"/>
      <c r="F35" s="57"/>
      <c r="G35" s="57"/>
      <c r="H35" s="57"/>
      <c r="I35" s="57"/>
      <c r="J35" s="57"/>
      <c r="K35" s="57"/>
      <c r="L35" s="57"/>
      <c r="M35" s="57"/>
      <c r="N35" s="57"/>
      <c r="O35" s="57"/>
      <c r="P35" s="57"/>
      <c r="Q35" s="57"/>
    </row>
    <row r="36" spans="2:17" ht="38.25" customHeight="1">
      <c r="B36" s="133" t="s">
        <v>101</v>
      </c>
      <c r="C36" s="133"/>
      <c r="D36" s="133"/>
      <c r="E36" s="133"/>
      <c r="F36" s="133"/>
      <c r="G36" s="133"/>
      <c r="H36" s="133"/>
      <c r="I36" s="133"/>
      <c r="J36" s="133"/>
      <c r="K36" s="133"/>
      <c r="L36" s="57"/>
      <c r="M36" s="57"/>
      <c r="N36" s="57"/>
      <c r="O36" s="57"/>
      <c r="P36" s="57"/>
      <c r="Q36" s="57"/>
    </row>
    <row r="37" spans="2:17">
      <c r="B37" s="137" t="s">
        <v>47</v>
      </c>
      <c r="C37" s="137"/>
      <c r="D37" s="137"/>
      <c r="E37" s="137"/>
      <c r="F37" s="137"/>
      <c r="G37" s="137"/>
      <c r="H37" s="137"/>
      <c r="I37" s="137"/>
      <c r="J37" s="137"/>
      <c r="K37" s="137"/>
      <c r="L37" s="57"/>
      <c r="M37" s="57"/>
      <c r="N37" s="57"/>
      <c r="O37" s="57"/>
      <c r="P37" s="57"/>
      <c r="Q37" s="57"/>
    </row>
    <row r="38" spans="2:17">
      <c r="B38" s="63"/>
      <c r="C38" s="57"/>
      <c r="D38" s="57"/>
      <c r="E38" s="57"/>
      <c r="F38" s="57"/>
      <c r="G38" s="57"/>
      <c r="H38" s="57"/>
      <c r="I38" s="57"/>
      <c r="J38" s="57"/>
      <c r="K38" s="57"/>
      <c r="L38" s="57"/>
      <c r="M38" s="57"/>
      <c r="N38" s="57"/>
      <c r="O38" s="57"/>
      <c r="P38" s="57"/>
      <c r="Q38" s="57"/>
    </row>
    <row r="39" spans="2:17" ht="15">
      <c r="B39" s="62" t="s">
        <v>56</v>
      </c>
      <c r="C39" s="57"/>
      <c r="D39" s="57"/>
      <c r="E39" s="57"/>
      <c r="F39" s="57"/>
      <c r="G39" s="57"/>
      <c r="H39" s="57"/>
      <c r="I39" s="57"/>
      <c r="J39" s="57"/>
      <c r="K39" s="57"/>
      <c r="L39" s="57"/>
      <c r="M39" s="57"/>
      <c r="N39" s="57"/>
      <c r="O39" s="57"/>
      <c r="P39" s="57"/>
      <c r="Q39" s="57"/>
    </row>
    <row r="40" spans="2:17">
      <c r="B40" s="137" t="s">
        <v>102</v>
      </c>
      <c r="C40" s="137"/>
      <c r="D40" s="137"/>
      <c r="E40" s="137"/>
      <c r="F40" s="137"/>
      <c r="G40" s="137"/>
      <c r="H40" s="137"/>
      <c r="I40" s="137"/>
      <c r="J40" s="137"/>
      <c r="K40" s="137"/>
      <c r="L40" s="57"/>
      <c r="M40" s="57"/>
      <c r="N40" s="57"/>
      <c r="O40" s="57"/>
      <c r="P40" s="57"/>
      <c r="Q40" s="57"/>
    </row>
    <row r="41" spans="2:17">
      <c r="B41" s="137" t="s">
        <v>48</v>
      </c>
      <c r="C41" s="137"/>
      <c r="D41" s="137"/>
      <c r="E41" s="137"/>
      <c r="F41" s="137"/>
      <c r="G41" s="137"/>
      <c r="H41" s="137"/>
      <c r="I41" s="137"/>
      <c r="J41" s="137"/>
      <c r="K41" s="137"/>
      <c r="L41" s="57"/>
      <c r="M41" s="57"/>
      <c r="N41" s="57"/>
      <c r="O41" s="57"/>
      <c r="P41" s="57"/>
      <c r="Q41" s="57"/>
    </row>
    <row r="42" spans="2:17">
      <c r="B42" s="57"/>
      <c r="C42" s="57"/>
      <c r="D42" s="57"/>
      <c r="E42" s="57"/>
      <c r="F42" s="57"/>
      <c r="G42" s="57"/>
      <c r="H42" s="57"/>
      <c r="I42" s="57"/>
      <c r="J42" s="57"/>
      <c r="K42" s="57"/>
      <c r="L42" s="57"/>
      <c r="M42" s="57"/>
      <c r="N42" s="57"/>
      <c r="O42" s="57"/>
      <c r="P42" s="57"/>
      <c r="Q42" s="57"/>
    </row>
    <row r="43" spans="2:17">
      <c r="B43" s="57" t="s">
        <v>57</v>
      </c>
      <c r="C43" s="57"/>
      <c r="D43" s="57"/>
      <c r="E43" s="57"/>
      <c r="F43" s="57"/>
      <c r="G43" s="57"/>
      <c r="H43" s="57"/>
      <c r="I43" s="57"/>
      <c r="J43" s="57"/>
      <c r="K43" s="57"/>
      <c r="L43" s="57"/>
      <c r="M43" s="57"/>
      <c r="N43" s="57"/>
      <c r="O43" s="57"/>
      <c r="P43" s="57"/>
      <c r="Q43" s="57"/>
    </row>
    <row r="44" spans="2:17" ht="11.25" customHeight="1">
      <c r="B44" s="57"/>
      <c r="C44" s="57"/>
      <c r="D44" s="57"/>
      <c r="E44" s="57"/>
      <c r="F44" s="57"/>
      <c r="G44" s="57"/>
      <c r="H44" s="57"/>
      <c r="I44" s="57"/>
      <c r="J44" s="57"/>
      <c r="K44" s="57"/>
      <c r="L44" s="57"/>
      <c r="M44" s="57"/>
      <c r="N44" s="57"/>
      <c r="O44" s="57"/>
      <c r="P44" s="57"/>
      <c r="Q44" s="57"/>
    </row>
    <row r="45" spans="2:17">
      <c r="B45" s="57" t="s">
        <v>58</v>
      </c>
      <c r="C45" s="57"/>
      <c r="D45" s="57"/>
      <c r="E45" s="57"/>
      <c r="F45" s="57"/>
      <c r="G45" s="57"/>
      <c r="H45" s="57"/>
      <c r="I45" s="57"/>
      <c r="J45" s="57"/>
      <c r="K45" s="57"/>
      <c r="L45" s="57"/>
      <c r="M45" s="57"/>
      <c r="N45" s="57"/>
      <c r="O45" s="57"/>
      <c r="P45" s="57"/>
      <c r="Q45" s="57"/>
    </row>
    <row r="46" spans="2:17" ht="11.25" customHeight="1">
      <c r="B46" s="57"/>
      <c r="C46" s="57"/>
      <c r="D46" s="57"/>
      <c r="E46" s="57"/>
      <c r="F46" s="57"/>
      <c r="G46" s="57"/>
      <c r="H46" s="57"/>
      <c r="I46" s="57"/>
      <c r="J46" s="57"/>
      <c r="K46" s="57"/>
      <c r="L46" s="57"/>
      <c r="M46" s="57"/>
      <c r="N46" s="57"/>
      <c r="O46" s="57"/>
      <c r="P46" s="57"/>
      <c r="Q46" s="57"/>
    </row>
    <row r="47" spans="2:17">
      <c r="B47" s="57" t="s">
        <v>59</v>
      </c>
      <c r="C47" s="57"/>
      <c r="D47" s="57"/>
      <c r="E47" s="57"/>
      <c r="F47" s="57"/>
      <c r="G47" s="57"/>
      <c r="H47" s="57"/>
      <c r="I47" s="57"/>
      <c r="J47" s="57"/>
      <c r="K47" s="57"/>
      <c r="L47" s="57"/>
      <c r="M47" s="57"/>
      <c r="N47" s="57"/>
      <c r="O47" s="57"/>
      <c r="P47" s="57"/>
      <c r="Q47" s="57"/>
    </row>
    <row r="48" spans="2:17" ht="10.5" customHeight="1">
      <c r="B48" s="57"/>
      <c r="C48" s="57"/>
      <c r="D48" s="57"/>
      <c r="E48" s="57"/>
      <c r="F48" s="57"/>
      <c r="G48" s="57"/>
      <c r="H48" s="57"/>
      <c r="I48" s="57"/>
      <c r="J48" s="57"/>
      <c r="K48" s="57"/>
      <c r="L48" s="57"/>
      <c r="M48" s="57"/>
      <c r="N48" s="57"/>
      <c r="O48" s="57"/>
      <c r="P48" s="57"/>
      <c r="Q48" s="57"/>
    </row>
    <row r="49" spans="2:17">
      <c r="B49" s="57" t="s">
        <v>60</v>
      </c>
      <c r="C49" s="57"/>
      <c r="D49" s="57"/>
      <c r="E49" s="57"/>
      <c r="F49" s="57"/>
      <c r="G49" s="57"/>
      <c r="H49" s="57"/>
      <c r="I49" s="57"/>
      <c r="J49" s="57"/>
      <c r="K49" s="57"/>
      <c r="L49" s="57"/>
      <c r="M49" s="57"/>
      <c r="N49" s="57"/>
      <c r="O49" s="57"/>
      <c r="P49" s="57"/>
      <c r="Q49" s="57"/>
    </row>
    <row r="50" spans="2:17" ht="9.75" customHeight="1">
      <c r="B50" s="57"/>
      <c r="C50" s="57"/>
      <c r="D50" s="57"/>
      <c r="E50" s="57"/>
      <c r="F50" s="57"/>
      <c r="G50" s="57"/>
      <c r="H50" s="57"/>
      <c r="I50" s="57"/>
      <c r="J50" s="57"/>
      <c r="K50" s="57"/>
      <c r="L50" s="57"/>
      <c r="M50" s="57"/>
      <c r="N50" s="57"/>
      <c r="O50" s="57"/>
      <c r="P50" s="57"/>
      <c r="Q50" s="57"/>
    </row>
    <row r="51" spans="2:17">
      <c r="B51" s="57" t="s">
        <v>61</v>
      </c>
      <c r="C51" s="57"/>
      <c r="D51" s="57"/>
      <c r="E51" s="57"/>
      <c r="F51" s="57"/>
      <c r="G51" s="57"/>
      <c r="H51" s="57"/>
      <c r="I51" s="57"/>
      <c r="J51" s="57"/>
      <c r="K51" s="57"/>
      <c r="L51" s="57"/>
      <c r="M51" s="57"/>
      <c r="N51" s="57"/>
      <c r="O51" s="57"/>
      <c r="P51" s="57"/>
      <c r="Q51" s="57"/>
    </row>
    <row r="52" spans="2:17" ht="8.25" customHeight="1">
      <c r="B52" s="57"/>
      <c r="C52" s="57"/>
      <c r="D52" s="57"/>
      <c r="E52" s="57"/>
      <c r="F52" s="57"/>
      <c r="G52" s="57"/>
      <c r="H52" s="57"/>
      <c r="I52" s="57"/>
      <c r="J52" s="57"/>
      <c r="K52" s="57"/>
      <c r="L52" s="57"/>
      <c r="M52" s="57"/>
      <c r="N52" s="57"/>
      <c r="O52" s="57"/>
      <c r="P52" s="57"/>
      <c r="Q52" s="57"/>
    </row>
    <row r="53" spans="2:17">
      <c r="B53" s="57" t="s">
        <v>62</v>
      </c>
      <c r="C53" s="57"/>
      <c r="D53" s="57"/>
      <c r="E53" s="57"/>
      <c r="F53" s="57"/>
      <c r="G53" s="57"/>
      <c r="H53" s="57"/>
      <c r="I53" s="57"/>
      <c r="J53" s="57"/>
      <c r="K53" s="57"/>
      <c r="L53" s="57"/>
      <c r="M53" s="57"/>
      <c r="N53" s="57"/>
      <c r="O53" s="57"/>
      <c r="P53" s="57"/>
      <c r="Q53" s="57"/>
    </row>
    <row r="54" spans="2:17" ht="6.75" customHeight="1">
      <c r="B54" s="57"/>
      <c r="C54" s="57"/>
      <c r="D54" s="57"/>
      <c r="E54" s="57"/>
      <c r="F54" s="57"/>
      <c r="G54" s="57"/>
      <c r="H54" s="57"/>
      <c r="I54" s="57"/>
      <c r="J54" s="57"/>
      <c r="K54" s="57"/>
      <c r="L54" s="57"/>
      <c r="M54" s="57"/>
      <c r="N54" s="57"/>
      <c r="O54" s="57"/>
      <c r="P54" s="57"/>
      <c r="Q54" s="57"/>
    </row>
    <row r="55" spans="2:17">
      <c r="B55" s="57" t="s">
        <v>1047</v>
      </c>
      <c r="C55" s="57"/>
      <c r="D55" s="57"/>
      <c r="E55" s="57"/>
      <c r="F55" s="57"/>
      <c r="G55" s="57"/>
      <c r="H55" s="57"/>
      <c r="I55" s="57"/>
      <c r="J55" s="57"/>
      <c r="K55" s="57"/>
      <c r="L55" s="57"/>
      <c r="M55" s="57"/>
      <c r="N55" s="57"/>
      <c r="O55" s="57"/>
      <c r="P55" s="57"/>
      <c r="Q55" s="57"/>
    </row>
    <row r="56" spans="2:17">
      <c r="B56" s="57"/>
      <c r="C56" s="57"/>
      <c r="D56" s="57"/>
      <c r="E56" s="57"/>
      <c r="F56" s="57"/>
      <c r="G56" s="57"/>
      <c r="H56" s="57"/>
      <c r="I56" s="57"/>
      <c r="J56" s="57"/>
      <c r="K56" s="57"/>
      <c r="L56" s="57"/>
      <c r="M56" s="57"/>
      <c r="N56" s="57"/>
      <c r="O56" s="57"/>
      <c r="P56" s="57"/>
      <c r="Q56" s="57"/>
    </row>
    <row r="57" spans="2:17" ht="15">
      <c r="B57" s="64" t="s">
        <v>63</v>
      </c>
      <c r="C57" s="58"/>
      <c r="D57" s="58"/>
      <c r="E57" s="58"/>
      <c r="F57" s="58"/>
      <c r="G57" s="57"/>
      <c r="H57" s="57"/>
      <c r="I57" s="57"/>
      <c r="J57" s="57"/>
      <c r="K57" s="57"/>
      <c r="L57" s="57"/>
      <c r="M57" s="57"/>
      <c r="N57" s="57"/>
      <c r="O57" s="57"/>
      <c r="P57" s="57"/>
      <c r="Q57" s="57"/>
    </row>
    <row r="58" spans="2:17">
      <c r="B58" s="57" t="s">
        <v>49</v>
      </c>
      <c r="C58" s="57"/>
      <c r="D58" s="57"/>
      <c r="E58" s="57"/>
      <c r="F58" s="57"/>
      <c r="G58" s="57"/>
      <c r="H58" s="57"/>
      <c r="I58" s="57"/>
      <c r="J58" s="57"/>
      <c r="K58" s="57"/>
      <c r="L58" s="57"/>
      <c r="M58" s="57"/>
      <c r="N58" s="57"/>
      <c r="O58" s="57"/>
      <c r="P58" s="57"/>
      <c r="Q58" s="57"/>
    </row>
    <row r="59" spans="2:17">
      <c r="B59" s="57"/>
      <c r="C59" s="57"/>
      <c r="D59" s="57"/>
      <c r="E59" s="57"/>
      <c r="F59" s="57"/>
      <c r="G59" s="57"/>
      <c r="H59" s="57"/>
      <c r="I59" s="57"/>
      <c r="J59" s="57"/>
      <c r="K59" s="57"/>
      <c r="L59" s="57"/>
      <c r="M59" s="57"/>
      <c r="N59" s="57"/>
      <c r="O59" s="57"/>
      <c r="P59" s="57"/>
      <c r="Q59" s="57"/>
    </row>
    <row r="60" spans="2:17">
      <c r="B60" s="57" t="s">
        <v>64</v>
      </c>
      <c r="C60" s="57"/>
      <c r="D60" s="57"/>
      <c r="E60" s="57"/>
      <c r="F60" s="57"/>
      <c r="G60" s="57"/>
      <c r="H60" s="57"/>
      <c r="I60" s="57"/>
      <c r="J60" s="57"/>
      <c r="K60" s="57"/>
      <c r="L60" s="57"/>
      <c r="M60" s="57"/>
      <c r="N60" s="57"/>
      <c r="O60" s="57"/>
      <c r="P60" s="57"/>
      <c r="Q60" s="57"/>
    </row>
    <row r="61" spans="2:17">
      <c r="B61" s="57" t="s">
        <v>65</v>
      </c>
      <c r="C61" s="57"/>
      <c r="D61" s="57"/>
      <c r="E61" s="57"/>
      <c r="F61" s="57"/>
      <c r="G61" s="57"/>
      <c r="H61" s="57"/>
      <c r="I61" s="57"/>
      <c r="J61" s="57"/>
      <c r="K61" s="57"/>
      <c r="L61" s="57"/>
      <c r="M61" s="57"/>
      <c r="N61" s="57"/>
      <c r="O61" s="57"/>
      <c r="P61" s="57"/>
      <c r="Q61" s="57"/>
    </row>
    <row r="62" spans="2:17">
      <c r="B62" s="57"/>
      <c r="C62" s="57"/>
      <c r="D62" s="57"/>
      <c r="E62" s="57"/>
      <c r="F62" s="57"/>
      <c r="G62" s="57"/>
      <c r="H62" s="57"/>
      <c r="I62" s="57"/>
      <c r="J62" s="57"/>
      <c r="K62" s="57"/>
      <c r="L62" s="57"/>
      <c r="M62" s="57"/>
      <c r="N62" s="57"/>
      <c r="O62" s="57"/>
      <c r="P62" s="57"/>
      <c r="Q62" s="57"/>
    </row>
    <row r="63" spans="2:17" ht="15">
      <c r="B63" s="62" t="s">
        <v>50</v>
      </c>
      <c r="E63" s="57"/>
      <c r="F63" s="57"/>
      <c r="G63" s="57"/>
      <c r="H63" s="57"/>
      <c r="I63" s="57"/>
      <c r="J63" s="57"/>
      <c r="K63" s="57"/>
      <c r="L63" s="57"/>
      <c r="M63" s="57"/>
      <c r="N63" s="57"/>
      <c r="O63" s="57"/>
      <c r="P63" s="57"/>
      <c r="Q63" s="57"/>
    </row>
    <row r="64" spans="2:17">
      <c r="B64" s="134" t="s">
        <v>66</v>
      </c>
      <c r="C64" s="135"/>
      <c r="D64" s="73"/>
    </row>
    <row r="65" spans="2:11">
      <c r="B65" s="72"/>
      <c r="C65" s="69"/>
      <c r="D65" s="74" t="s">
        <v>51</v>
      </c>
    </row>
    <row r="66" spans="2:11">
      <c r="B66" s="65"/>
      <c r="C66" s="66"/>
      <c r="D66" s="75" t="s">
        <v>67</v>
      </c>
      <c r="H66" s="70"/>
    </row>
    <row r="67" spans="2:11">
      <c r="B67" s="65"/>
      <c r="C67" s="66"/>
      <c r="D67" s="75" t="s">
        <v>68</v>
      </c>
      <c r="H67" s="70"/>
    </row>
    <row r="68" spans="2:11">
      <c r="B68" s="67"/>
      <c r="C68" s="68"/>
      <c r="D68" s="76"/>
      <c r="H68" s="70"/>
    </row>
    <row r="71" spans="2:11" ht="15">
      <c r="B71" s="62" t="s">
        <v>52</v>
      </c>
    </row>
    <row r="72" spans="2:11">
      <c r="B72" s="57"/>
    </row>
    <row r="73" spans="2:11">
      <c r="B73" s="71" t="s">
        <v>69</v>
      </c>
      <c r="C73" s="71" t="s">
        <v>72</v>
      </c>
    </row>
    <row r="74" spans="2:11">
      <c r="B74" s="71" t="s">
        <v>70</v>
      </c>
      <c r="C74" s="71" t="s">
        <v>72</v>
      </c>
    </row>
    <row r="75" spans="2:11">
      <c r="B75" s="71" t="s">
        <v>71</v>
      </c>
      <c r="C75" s="71" t="s">
        <v>73</v>
      </c>
    </row>
    <row r="78" spans="2:11" ht="30" customHeight="1">
      <c r="B78" s="133" t="s">
        <v>74</v>
      </c>
      <c r="C78" s="133"/>
      <c r="D78" s="133"/>
      <c r="E78" s="133"/>
      <c r="F78" s="133"/>
      <c r="G78" s="133"/>
      <c r="H78" s="133"/>
      <c r="I78" s="133"/>
      <c r="J78" s="133"/>
      <c r="K78" s="133"/>
    </row>
    <row r="80" spans="2:11">
      <c r="B80" s="57" t="s">
        <v>103</v>
      </c>
    </row>
    <row r="81" spans="2:5" ht="15" thickBot="1"/>
    <row r="82" spans="2:5" ht="23.1" customHeight="1" thickBot="1">
      <c r="B82" s="79" t="s">
        <v>448</v>
      </c>
      <c r="C82" s="80" t="s">
        <v>449</v>
      </c>
      <c r="D82" s="79" t="s">
        <v>448</v>
      </c>
      <c r="E82" s="80" t="s">
        <v>449</v>
      </c>
    </row>
    <row r="83" spans="2:5" ht="23.1" customHeight="1" thickBot="1">
      <c r="B83" s="81" t="s">
        <v>450</v>
      </c>
      <c r="C83" s="82" t="s">
        <v>451</v>
      </c>
      <c r="D83" s="81" t="s">
        <v>19</v>
      </c>
      <c r="E83" s="82"/>
    </row>
    <row r="84" spans="2:5" ht="23.1" customHeight="1" thickBot="1">
      <c r="B84" s="81" t="s">
        <v>452</v>
      </c>
      <c r="C84" s="82"/>
      <c r="D84" s="81" t="s">
        <v>20</v>
      </c>
      <c r="E84" s="82" t="s">
        <v>21</v>
      </c>
    </row>
    <row r="85" spans="2:5" ht="23.1" customHeight="1" thickBot="1">
      <c r="B85" s="81" t="s">
        <v>453</v>
      </c>
      <c r="C85" s="82" t="s">
        <v>454</v>
      </c>
      <c r="D85" s="81" t="s">
        <v>22</v>
      </c>
      <c r="E85" s="82"/>
    </row>
    <row r="86" spans="2:5" ht="23.1" customHeight="1" thickBot="1">
      <c r="B86" s="81" t="s">
        <v>455</v>
      </c>
      <c r="C86" s="82" t="s">
        <v>456</v>
      </c>
      <c r="D86" s="81" t="s">
        <v>23</v>
      </c>
      <c r="E86" s="82"/>
    </row>
    <row r="87" spans="2:5" ht="23.1" customHeight="1" thickBot="1">
      <c r="B87" s="81" t="s">
        <v>457</v>
      </c>
      <c r="C87" s="82"/>
      <c r="D87" s="81" t="s">
        <v>24</v>
      </c>
      <c r="E87" s="82"/>
    </row>
    <row r="88" spans="2:5" ht="23.1" customHeight="1" thickBot="1">
      <c r="B88" s="81" t="s">
        <v>458</v>
      </c>
      <c r="C88" s="82"/>
      <c r="D88" s="81" t="s">
        <v>25</v>
      </c>
      <c r="E88" s="82"/>
    </row>
    <row r="89" spans="2:5" ht="23.1" customHeight="1" thickBot="1">
      <c r="B89" s="81" t="s">
        <v>459</v>
      </c>
      <c r="C89" s="82" t="s">
        <v>0</v>
      </c>
      <c r="D89" s="81" t="s">
        <v>26</v>
      </c>
      <c r="E89" s="82"/>
    </row>
    <row r="90" spans="2:5" ht="23.1" customHeight="1" thickBot="1">
      <c r="B90" s="81" t="s">
        <v>1</v>
      </c>
      <c r="C90" s="82" t="s">
        <v>2</v>
      </c>
      <c r="D90" s="81" t="s">
        <v>27</v>
      </c>
      <c r="E90" s="82"/>
    </row>
    <row r="91" spans="2:5" ht="23.1" customHeight="1" thickBot="1">
      <c r="B91" s="81" t="s">
        <v>3</v>
      </c>
      <c r="C91" s="82"/>
      <c r="D91" s="81" t="s">
        <v>28</v>
      </c>
      <c r="E91" s="82"/>
    </row>
    <row r="92" spans="2:5" ht="23.1" customHeight="1" thickBot="1">
      <c r="B92" s="81" t="s">
        <v>4</v>
      </c>
      <c r="C92" s="82"/>
      <c r="D92" s="81" t="s">
        <v>29</v>
      </c>
      <c r="E92" s="82"/>
    </row>
    <row r="93" spans="2:5" ht="23.1" customHeight="1" thickBot="1">
      <c r="B93" s="81" t="s">
        <v>5</v>
      </c>
      <c r="C93" s="82"/>
      <c r="D93" s="81" t="s">
        <v>30</v>
      </c>
      <c r="E93" s="82"/>
    </row>
    <row r="94" spans="2:5" ht="23.1" customHeight="1" thickBot="1">
      <c r="B94" s="81" t="s">
        <v>6</v>
      </c>
      <c r="C94" s="82"/>
      <c r="D94" s="81" t="s">
        <v>31</v>
      </c>
      <c r="E94" s="82" t="s">
        <v>32</v>
      </c>
    </row>
    <row r="95" spans="2:5" ht="23.1" customHeight="1" thickBot="1">
      <c r="B95" s="81" t="s">
        <v>7</v>
      </c>
      <c r="C95" s="82" t="s">
        <v>8</v>
      </c>
      <c r="D95" s="81" t="s">
        <v>33</v>
      </c>
      <c r="E95" s="82"/>
    </row>
    <row r="96" spans="2:5" ht="23.1" customHeight="1" thickBot="1">
      <c r="B96" s="81" t="s">
        <v>9</v>
      </c>
      <c r="C96" s="82"/>
      <c r="D96" s="81" t="s">
        <v>34</v>
      </c>
      <c r="E96" s="82"/>
    </row>
    <row r="97" spans="2:11" ht="23.1" customHeight="1" thickBot="1">
      <c r="B97" s="81" t="s">
        <v>10</v>
      </c>
      <c r="C97" s="82" t="s">
        <v>11</v>
      </c>
      <c r="D97" s="81" t="s">
        <v>35</v>
      </c>
      <c r="E97" s="82"/>
    </row>
    <row r="98" spans="2:11" ht="23.1" customHeight="1" thickBot="1">
      <c r="B98" s="81" t="s">
        <v>12</v>
      </c>
      <c r="C98" s="82"/>
      <c r="D98" s="81" t="s">
        <v>36</v>
      </c>
      <c r="E98" s="82"/>
    </row>
    <row r="99" spans="2:11" ht="23.1" customHeight="1" thickBot="1">
      <c r="B99" s="81" t="s">
        <v>13</v>
      </c>
      <c r="C99" s="82"/>
      <c r="D99" s="81" t="s">
        <v>37</v>
      </c>
      <c r="E99" s="82" t="s">
        <v>38</v>
      </c>
    </row>
    <row r="100" spans="2:11" ht="23.1" customHeight="1" thickBot="1">
      <c r="B100" s="81" t="s">
        <v>14</v>
      </c>
      <c r="C100" s="82" t="s">
        <v>15</v>
      </c>
      <c r="D100" s="81" t="s">
        <v>39</v>
      </c>
      <c r="E100" s="82"/>
    </row>
    <row r="101" spans="2:11" ht="23.1" customHeight="1" thickBot="1">
      <c r="B101" s="81" t="s">
        <v>16</v>
      </c>
      <c r="C101" s="82"/>
      <c r="D101" s="81" t="s">
        <v>40</v>
      </c>
      <c r="E101" s="82"/>
    </row>
    <row r="102" spans="2:11" ht="23.1" customHeight="1" thickBot="1">
      <c r="B102" s="81" t="s">
        <v>17</v>
      </c>
      <c r="C102" s="82" t="s">
        <v>18</v>
      </c>
      <c r="D102" s="81" t="s">
        <v>41</v>
      </c>
      <c r="E102" s="82"/>
    </row>
    <row r="103" spans="2:11" ht="23.1" customHeight="1"/>
    <row r="105" spans="2:11" ht="15" customHeight="1">
      <c r="B105" s="133" t="s">
        <v>75</v>
      </c>
      <c r="C105" s="133"/>
      <c r="D105" s="133"/>
      <c r="E105" s="133"/>
      <c r="F105" s="133"/>
      <c r="G105" s="133"/>
      <c r="H105" s="133"/>
      <c r="I105" s="133"/>
      <c r="J105" s="133"/>
      <c r="K105" s="133"/>
    </row>
    <row r="106" spans="2:11">
      <c r="B106" s="57" t="s">
        <v>76</v>
      </c>
      <c r="C106" s="57"/>
      <c r="D106" s="57"/>
      <c r="E106" s="57"/>
      <c r="F106" s="57"/>
      <c r="G106" s="57"/>
      <c r="H106" s="57"/>
      <c r="I106" s="57"/>
      <c r="J106" s="57"/>
    </row>
    <row r="108" spans="2:11" ht="15">
      <c r="B108" s="62" t="s">
        <v>77</v>
      </c>
    </row>
    <row r="109" spans="2:11" ht="15">
      <c r="B109" s="62" t="s">
        <v>78</v>
      </c>
    </row>
    <row r="110" spans="2:11" ht="15">
      <c r="B110" s="62" t="s">
        <v>79</v>
      </c>
    </row>
    <row r="111" spans="2:11" ht="15" thickBot="1"/>
    <row r="112" spans="2:11" ht="15" thickBot="1">
      <c r="B112" s="85" t="s">
        <v>80</v>
      </c>
      <c r="C112" s="86" t="s">
        <v>81</v>
      </c>
    </row>
    <row r="113" spans="2:3" ht="15" thickBot="1">
      <c r="B113" s="78" t="s">
        <v>82</v>
      </c>
      <c r="C113" s="77" t="s">
        <v>83</v>
      </c>
    </row>
    <row r="114" spans="2:3" ht="15" thickBot="1">
      <c r="B114" s="78" t="s">
        <v>84</v>
      </c>
      <c r="C114" s="77" t="s">
        <v>85</v>
      </c>
    </row>
    <row r="115" spans="2:3" ht="15" thickBot="1">
      <c r="B115" s="78" t="s">
        <v>86</v>
      </c>
      <c r="C115" s="77" t="s">
        <v>87</v>
      </c>
    </row>
    <row r="116" spans="2:3" ht="24.75" thickBot="1">
      <c r="B116" s="78" t="s">
        <v>88</v>
      </c>
      <c r="C116" s="77" t="s">
        <v>89</v>
      </c>
    </row>
    <row r="117" spans="2:3" ht="24.75" thickBot="1">
      <c r="B117" s="78" t="s">
        <v>90</v>
      </c>
      <c r="C117" s="77" t="s">
        <v>91</v>
      </c>
    </row>
    <row r="119" spans="2:3" ht="15">
      <c r="B119" s="62" t="s">
        <v>92</v>
      </c>
    </row>
    <row r="120" spans="2:3" ht="15" thickBot="1"/>
    <row r="121" spans="2:3" ht="15" thickBot="1">
      <c r="B121" s="83" t="s">
        <v>80</v>
      </c>
      <c r="C121" s="84" t="s">
        <v>1044</v>
      </c>
    </row>
    <row r="122" spans="2:3" ht="15" thickBot="1">
      <c r="B122" s="55" t="s">
        <v>82</v>
      </c>
      <c r="C122" s="56" t="s">
        <v>83</v>
      </c>
    </row>
    <row r="123" spans="2:3" ht="15" thickBot="1">
      <c r="B123" s="55" t="s">
        <v>84</v>
      </c>
      <c r="C123" s="56" t="s">
        <v>85</v>
      </c>
    </row>
    <row r="124" spans="2:3" ht="100.5" thickBot="1">
      <c r="B124" s="55" t="s">
        <v>90</v>
      </c>
      <c r="C124" s="56"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99"/>
  <sheetViews>
    <sheetView zoomScale="90" zoomScaleNormal="90" workbookViewId="0">
      <pane xSplit="1" ySplit="1" topLeftCell="B160" activePane="bottomRight" state="frozen"/>
      <selection pane="topRight" activeCell="B1" sqref="B1"/>
      <selection pane="bottomLeft" activeCell="A2" sqref="A2"/>
      <selection pane="bottomRight"/>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51">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72" t="s">
        <v>909</v>
      </c>
      <c r="B28" s="22" t="s">
        <v>910</v>
      </c>
      <c r="C28" s="22" t="s">
        <v>911</v>
      </c>
      <c r="D28" s="22" t="s">
        <v>912</v>
      </c>
    </row>
    <row r="29" spans="1:4" ht="63.75">
      <c r="A29" s="173"/>
      <c r="B29" s="22" t="s">
        <v>913</v>
      </c>
      <c r="C29" s="22" t="s">
        <v>911</v>
      </c>
      <c r="D29" s="22" t="s">
        <v>912</v>
      </c>
    </row>
    <row r="30" spans="1:4" ht="51">
      <c r="A30" s="174"/>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75" t="s">
        <v>924</v>
      </c>
      <c r="B33" s="22" t="s">
        <v>925</v>
      </c>
      <c r="C33" s="22" t="s">
        <v>926</v>
      </c>
      <c r="D33" s="22" t="s">
        <v>927</v>
      </c>
    </row>
    <row r="34" spans="1:4" ht="51">
      <c r="A34" s="176"/>
      <c r="B34" s="22" t="s">
        <v>928</v>
      </c>
      <c r="C34" s="22" t="s">
        <v>929</v>
      </c>
      <c r="D34" s="22" t="s">
        <v>930</v>
      </c>
    </row>
    <row r="35" spans="1:4" ht="51">
      <c r="A35" s="21" t="s">
        <v>931</v>
      </c>
      <c r="B35" s="22" t="s">
        <v>932</v>
      </c>
      <c r="C35" s="22" t="s">
        <v>931</v>
      </c>
      <c r="D35" s="22" t="s">
        <v>933</v>
      </c>
    </row>
    <row r="36" spans="1:4" ht="25.5">
      <c r="A36" s="175" t="s">
        <v>934</v>
      </c>
      <c r="B36" s="22" t="s">
        <v>935</v>
      </c>
      <c r="C36" s="22" t="s">
        <v>936</v>
      </c>
      <c r="D36" s="22" t="s">
        <v>937</v>
      </c>
    </row>
    <row r="37" spans="1:4" ht="25.5">
      <c r="A37" s="177"/>
      <c r="B37" s="22" t="s">
        <v>938</v>
      </c>
      <c r="C37" s="22" t="s">
        <v>936</v>
      </c>
      <c r="D37" s="22" t="s">
        <v>937</v>
      </c>
    </row>
    <row r="38" spans="1:4" ht="38.25">
      <c r="A38" s="176"/>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25.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38.25">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38.25">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51">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63.7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25.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view="pageBreakPreview" topLeftCell="A10" zoomScale="115" zoomScaleNormal="120" zoomScaleSheetLayoutView="115" zoomScalePageLayoutView="120" workbookViewId="0">
      <selection activeCell="D39" sqref="D39"/>
    </sheetView>
  </sheetViews>
  <sheetFormatPr defaultRowHeight="14.25"/>
  <sheetData>
    <row r="1" spans="1:10" ht="22.5">
      <c r="A1" s="138" t="s">
        <v>1057</v>
      </c>
      <c r="B1" s="138"/>
      <c r="C1" s="138"/>
      <c r="D1" s="138"/>
      <c r="E1" s="138"/>
      <c r="F1" s="138"/>
      <c r="G1" s="138"/>
      <c r="H1" s="138"/>
      <c r="I1" s="138"/>
    </row>
    <row r="2" spans="1:10" ht="22.5">
      <c r="A2" s="138" t="s">
        <v>1058</v>
      </c>
      <c r="B2" s="138"/>
      <c r="C2" s="138"/>
      <c r="D2" s="138"/>
      <c r="E2" s="138"/>
      <c r="F2" s="138"/>
      <c r="G2" s="138"/>
      <c r="H2" s="138"/>
      <c r="I2" s="138"/>
    </row>
    <row r="3" spans="1:10" ht="22.5">
      <c r="A3" s="148" t="s">
        <v>1059</v>
      </c>
      <c r="B3" s="148"/>
      <c r="C3" s="148"/>
      <c r="D3" s="148"/>
      <c r="E3" s="148"/>
      <c r="F3" s="148"/>
      <c r="G3" s="148"/>
      <c r="H3" s="148"/>
      <c r="I3" s="148"/>
    </row>
    <row r="4" spans="1:10" ht="42.75" customHeight="1"/>
    <row r="5" spans="1:10">
      <c r="A5" s="114"/>
      <c r="B5" s="114"/>
      <c r="C5" s="114"/>
      <c r="D5" s="114"/>
      <c r="E5" s="114"/>
      <c r="F5" s="114"/>
      <c r="G5" s="114"/>
      <c r="H5" s="114"/>
      <c r="I5" s="114"/>
      <c r="J5" s="114"/>
    </row>
    <row r="6" spans="1:10">
      <c r="A6" s="114"/>
      <c r="B6" s="114"/>
      <c r="C6" s="114"/>
      <c r="D6" s="114"/>
      <c r="E6" s="114"/>
      <c r="F6" s="114"/>
      <c r="G6" s="114"/>
      <c r="H6" s="114"/>
      <c r="I6" s="114"/>
      <c r="J6" s="114"/>
    </row>
    <row r="7" spans="1:10">
      <c r="A7" s="114"/>
      <c r="B7" s="114"/>
      <c r="C7" s="114"/>
      <c r="D7" s="114"/>
      <c r="E7" s="114"/>
      <c r="F7" s="114"/>
      <c r="G7" s="114"/>
      <c r="H7" s="114"/>
      <c r="I7" s="114"/>
      <c r="J7" s="114"/>
    </row>
    <row r="8" spans="1:10">
      <c r="A8" s="114"/>
      <c r="B8" s="114"/>
      <c r="C8" s="114"/>
      <c r="D8" s="114"/>
      <c r="E8" s="114"/>
      <c r="F8" s="114"/>
      <c r="G8" s="114"/>
      <c r="H8" s="114"/>
      <c r="I8" s="114"/>
      <c r="J8" s="114"/>
    </row>
    <row r="9" spans="1:10">
      <c r="A9" s="114"/>
      <c r="B9" s="114"/>
      <c r="C9" s="114"/>
      <c r="D9" s="114"/>
      <c r="E9" s="114"/>
      <c r="F9" s="114"/>
      <c r="G9" s="114"/>
      <c r="H9" s="114"/>
      <c r="I9" s="114"/>
      <c r="J9" s="114"/>
    </row>
    <row r="10" spans="1:10">
      <c r="A10" s="114"/>
      <c r="B10" s="114"/>
      <c r="C10" s="114"/>
      <c r="D10" s="114"/>
      <c r="E10" s="114"/>
      <c r="F10" s="114"/>
      <c r="G10" s="114"/>
      <c r="H10" s="114"/>
      <c r="I10" s="114"/>
      <c r="J10" s="114"/>
    </row>
    <row r="11" spans="1:10">
      <c r="A11" s="114"/>
      <c r="B11" s="114"/>
      <c r="C11" s="114"/>
      <c r="D11" s="114"/>
      <c r="E11" s="114"/>
      <c r="F11" s="114"/>
      <c r="G11" s="114"/>
      <c r="H11" s="114"/>
      <c r="I11" s="114"/>
      <c r="J11" s="114"/>
    </row>
    <row r="12" spans="1:10">
      <c r="A12" s="114"/>
      <c r="B12" s="114"/>
      <c r="C12" s="114"/>
      <c r="D12" s="114"/>
      <c r="E12" s="114"/>
      <c r="F12" s="114"/>
      <c r="G12" s="114"/>
      <c r="H12" s="114"/>
      <c r="I12" s="114"/>
      <c r="J12" s="114"/>
    </row>
    <row r="13" spans="1:10">
      <c r="A13" s="114"/>
      <c r="B13" s="114"/>
      <c r="C13" s="114"/>
      <c r="D13" s="114"/>
      <c r="E13" s="114"/>
      <c r="F13" s="114"/>
      <c r="G13" s="114"/>
      <c r="H13" s="114"/>
      <c r="I13" s="114"/>
      <c r="J13" s="114"/>
    </row>
    <row r="14" spans="1:10">
      <c r="A14" s="114"/>
      <c r="B14" s="114"/>
      <c r="C14" s="114"/>
      <c r="D14" s="114"/>
      <c r="E14" s="114"/>
      <c r="F14" s="114"/>
      <c r="G14" s="114"/>
      <c r="H14" s="114"/>
      <c r="I14" s="114"/>
      <c r="J14" s="114"/>
    </row>
    <row r="15" spans="1:10">
      <c r="A15" s="114"/>
      <c r="B15" s="114"/>
      <c r="C15" s="114"/>
      <c r="D15" s="114"/>
      <c r="E15" s="114"/>
      <c r="F15" s="114"/>
      <c r="G15" s="114"/>
      <c r="H15" s="114"/>
      <c r="I15" s="114"/>
      <c r="J15" s="114"/>
    </row>
    <row r="16" spans="1:10">
      <c r="A16" s="114"/>
      <c r="B16" s="114"/>
      <c r="C16" s="114"/>
      <c r="D16" s="114"/>
      <c r="E16" s="114"/>
      <c r="F16" s="114"/>
      <c r="G16" s="114"/>
      <c r="H16" s="114"/>
      <c r="I16" s="114"/>
      <c r="J16" s="114"/>
    </row>
    <row r="17" spans="1:10">
      <c r="A17" s="114"/>
      <c r="B17" s="114"/>
      <c r="C17" s="114"/>
      <c r="D17" s="114"/>
      <c r="E17" s="114"/>
      <c r="F17" s="114"/>
      <c r="G17" s="114"/>
      <c r="H17" s="114"/>
      <c r="I17" s="114"/>
      <c r="J17" s="114"/>
    </row>
    <row r="18" spans="1:10">
      <c r="A18" s="114"/>
      <c r="B18" s="114"/>
      <c r="C18" s="114"/>
      <c r="D18" s="114"/>
      <c r="E18" s="114"/>
      <c r="F18" s="114"/>
      <c r="G18" s="114"/>
      <c r="H18" s="114"/>
      <c r="I18" s="114"/>
      <c r="J18" s="114"/>
    </row>
    <row r="19" spans="1:10">
      <c r="A19" s="114"/>
      <c r="B19" s="114"/>
      <c r="C19" s="114"/>
      <c r="D19" s="114"/>
      <c r="E19" s="114"/>
      <c r="F19" s="114"/>
      <c r="G19" s="114"/>
      <c r="H19" s="114"/>
      <c r="I19" s="114"/>
      <c r="J19" s="114"/>
    </row>
    <row r="20" spans="1:10">
      <c r="A20" s="114"/>
      <c r="B20" s="114"/>
      <c r="C20" s="114"/>
      <c r="D20" s="114"/>
      <c r="E20" s="114"/>
      <c r="F20" s="114"/>
      <c r="G20" s="114"/>
      <c r="H20" s="114"/>
      <c r="I20" s="114"/>
      <c r="J20" s="114"/>
    </row>
    <row r="21" spans="1:10">
      <c r="A21" s="114"/>
      <c r="B21" s="114"/>
      <c r="C21" s="114"/>
      <c r="D21" s="114"/>
      <c r="E21" s="114"/>
      <c r="F21" s="114"/>
      <c r="G21" s="114"/>
      <c r="H21" s="114"/>
      <c r="I21" s="114"/>
      <c r="J21" s="114"/>
    </row>
    <row r="22" spans="1:10">
      <c r="A22" s="114"/>
      <c r="B22" s="114"/>
      <c r="C22" s="114"/>
      <c r="D22" s="114"/>
      <c r="E22" s="114"/>
      <c r="F22" s="114"/>
      <c r="G22" s="114"/>
      <c r="H22" s="114"/>
      <c r="I22" s="114"/>
      <c r="J22" s="114"/>
    </row>
    <row r="23" spans="1:10">
      <c r="A23" s="114"/>
      <c r="B23" s="114"/>
      <c r="C23" s="114"/>
      <c r="D23" s="114"/>
      <c r="E23" s="114"/>
      <c r="F23" s="114"/>
      <c r="G23" s="114"/>
      <c r="H23" s="114"/>
      <c r="I23" s="114"/>
      <c r="J23" s="114"/>
    </row>
    <row r="24" spans="1:10">
      <c r="A24" s="114"/>
      <c r="B24" s="114"/>
      <c r="C24" s="114"/>
      <c r="D24" s="114"/>
      <c r="E24" s="114"/>
      <c r="F24" s="114"/>
      <c r="G24" s="114"/>
      <c r="H24" s="114"/>
      <c r="I24" s="114"/>
      <c r="J24" s="114"/>
    </row>
    <row r="25" spans="1:10">
      <c r="A25" s="114"/>
      <c r="B25" s="114"/>
      <c r="C25" s="114"/>
      <c r="D25" s="114"/>
      <c r="E25" s="114"/>
      <c r="F25" s="114"/>
      <c r="G25" s="114"/>
      <c r="H25" s="114"/>
      <c r="I25" s="114"/>
      <c r="J25" s="114"/>
    </row>
    <row r="26" spans="1:10">
      <c r="A26" s="114"/>
      <c r="B26" s="114"/>
      <c r="C26" s="114"/>
      <c r="D26" s="114"/>
      <c r="E26" s="114"/>
      <c r="F26" s="114"/>
      <c r="G26" s="114"/>
      <c r="H26" s="114"/>
      <c r="I26" s="114"/>
      <c r="J26" s="114"/>
    </row>
    <row r="27" spans="1:10">
      <c r="A27" s="114"/>
      <c r="B27" s="114"/>
      <c r="C27" s="114"/>
      <c r="D27" s="114"/>
      <c r="E27" s="114"/>
      <c r="F27" s="114"/>
      <c r="G27" s="114"/>
      <c r="H27" s="114"/>
      <c r="I27" s="114"/>
      <c r="J27" s="114"/>
    </row>
    <row r="28" spans="1:10">
      <c r="A28" s="114"/>
      <c r="B28" s="114"/>
      <c r="C28" s="114"/>
      <c r="D28" s="114"/>
      <c r="E28" s="114"/>
      <c r="F28" s="114"/>
      <c r="G28" s="114"/>
      <c r="H28" s="114"/>
      <c r="I28" s="114"/>
      <c r="J28" s="114"/>
    </row>
    <row r="29" spans="1:10">
      <c r="A29" s="114"/>
      <c r="B29" s="114"/>
      <c r="C29" s="114"/>
      <c r="D29" s="114"/>
      <c r="E29" s="114"/>
      <c r="F29" s="114"/>
      <c r="G29" s="114"/>
      <c r="H29" s="114"/>
      <c r="I29" s="114"/>
      <c r="J29" s="114"/>
    </row>
    <row r="30" spans="1:10">
      <c r="A30" s="114"/>
      <c r="B30" s="114"/>
      <c r="C30" s="114"/>
      <c r="D30" s="114"/>
      <c r="E30" s="114"/>
      <c r="F30" s="114"/>
      <c r="G30" s="114"/>
      <c r="H30" s="114"/>
      <c r="I30" s="114"/>
      <c r="J30" s="114"/>
    </row>
    <row r="31" spans="1:10">
      <c r="A31" s="114"/>
      <c r="B31" s="114"/>
      <c r="C31" s="114"/>
      <c r="D31" s="114"/>
      <c r="E31" s="114"/>
      <c r="F31" s="114"/>
      <c r="G31" s="114"/>
      <c r="H31" s="114"/>
      <c r="I31" s="114"/>
      <c r="J31" s="114"/>
    </row>
    <row r="32" spans="1:10">
      <c r="A32" s="114"/>
      <c r="B32" s="114"/>
      <c r="C32" s="114"/>
      <c r="D32" s="114"/>
      <c r="E32" s="114"/>
      <c r="F32" s="114"/>
      <c r="G32" s="114"/>
      <c r="H32" s="114"/>
      <c r="I32" s="114"/>
      <c r="J32" s="114"/>
    </row>
    <row r="33" spans="1:10">
      <c r="A33" s="114"/>
      <c r="B33" s="114"/>
      <c r="C33" s="114"/>
      <c r="D33" s="114"/>
      <c r="E33" s="114"/>
      <c r="F33" s="114"/>
      <c r="G33" s="114"/>
      <c r="H33" s="114"/>
      <c r="I33" s="114"/>
      <c r="J33" s="114"/>
    </row>
    <row r="34" spans="1:10">
      <c r="A34" s="114"/>
      <c r="B34" s="114"/>
      <c r="C34" s="114"/>
      <c r="D34" s="114"/>
      <c r="E34" s="114"/>
      <c r="F34" s="114"/>
      <c r="G34" s="114"/>
      <c r="H34" s="114"/>
      <c r="I34" s="114"/>
      <c r="J34" s="114"/>
    </row>
    <row r="35" spans="1:10">
      <c r="A35" s="114"/>
      <c r="B35" s="114"/>
      <c r="C35" s="114"/>
      <c r="D35" s="114"/>
      <c r="E35" s="114"/>
      <c r="F35" s="114"/>
      <c r="G35" s="114"/>
      <c r="H35" s="114"/>
      <c r="I35" s="114"/>
      <c r="J35" s="114"/>
    </row>
    <row r="36" spans="1:10">
      <c r="A36" s="114"/>
      <c r="B36" s="114"/>
      <c r="C36" s="114"/>
      <c r="D36" s="114"/>
      <c r="E36" s="114"/>
      <c r="F36" s="114"/>
      <c r="G36" s="114"/>
      <c r="H36" s="114"/>
      <c r="I36" s="114"/>
      <c r="J36" s="114"/>
    </row>
    <row r="37" spans="1:10">
      <c r="A37" s="114"/>
      <c r="B37" s="114"/>
      <c r="C37" s="114"/>
      <c r="D37" s="114"/>
      <c r="E37" s="114"/>
      <c r="F37" s="114"/>
      <c r="G37" s="114"/>
      <c r="H37" s="114"/>
      <c r="I37" s="114"/>
      <c r="J37" s="114"/>
    </row>
    <row r="38" spans="1:10">
      <c r="A38" s="114"/>
      <c r="B38" s="114"/>
      <c r="C38" s="114"/>
      <c r="D38" s="114"/>
      <c r="E38" s="114"/>
      <c r="F38" s="114"/>
      <c r="G38" s="114"/>
      <c r="H38" s="114"/>
      <c r="I38" s="114"/>
      <c r="J38" s="114"/>
    </row>
    <row r="39" spans="1:10">
      <c r="A39" s="114"/>
      <c r="B39" s="114"/>
      <c r="C39" s="114"/>
      <c r="D39" s="114"/>
      <c r="E39" s="114"/>
      <c r="F39" s="114"/>
      <c r="G39" s="114"/>
      <c r="H39" s="114"/>
      <c r="I39" s="114"/>
      <c r="J39" s="114"/>
    </row>
    <row r="40" spans="1:10">
      <c r="A40" s="114"/>
      <c r="B40" s="114"/>
      <c r="C40" s="114"/>
      <c r="D40" s="114"/>
      <c r="E40" s="114"/>
      <c r="F40" s="114"/>
      <c r="G40" s="114"/>
      <c r="H40" s="114"/>
      <c r="I40" s="114"/>
      <c r="J40" s="114"/>
    </row>
    <row r="42" spans="1:10" ht="15" thickBot="1"/>
    <row r="43" spans="1:10">
      <c r="A43" s="139" t="s">
        <v>1048</v>
      </c>
      <c r="B43" s="140"/>
      <c r="C43" s="140"/>
      <c r="D43" s="141"/>
      <c r="E43" s="139" t="s">
        <v>1049</v>
      </c>
      <c r="F43" s="140"/>
      <c r="G43" s="140"/>
      <c r="H43" s="140"/>
      <c r="I43" s="141"/>
    </row>
    <row r="44" spans="1:10" ht="18.75" customHeight="1">
      <c r="A44" s="145" t="s">
        <v>1129</v>
      </c>
      <c r="B44" s="146"/>
      <c r="C44" s="146"/>
      <c r="D44" s="147"/>
      <c r="E44" s="145" t="s">
        <v>1158</v>
      </c>
      <c r="F44" s="146"/>
      <c r="G44" s="146"/>
      <c r="H44" s="146"/>
      <c r="I44" s="147"/>
    </row>
    <row r="45" spans="1:10" ht="15" thickBot="1">
      <c r="A45" s="142" t="s">
        <v>1064</v>
      </c>
      <c r="B45" s="143"/>
      <c r="C45" s="143"/>
      <c r="D45" s="144"/>
      <c r="E45" s="142" t="s">
        <v>1159</v>
      </c>
      <c r="F45" s="143"/>
      <c r="G45" s="143"/>
      <c r="H45" s="143"/>
      <c r="I45" s="144"/>
    </row>
  </sheetData>
  <mergeCells count="9">
    <mergeCell ref="A1:I1"/>
    <mergeCell ref="A2:I2"/>
    <mergeCell ref="A43:D43"/>
    <mergeCell ref="E43:I43"/>
    <mergeCell ref="A45:D45"/>
    <mergeCell ref="E45:I45"/>
    <mergeCell ref="E44:I44"/>
    <mergeCell ref="A44:D44"/>
    <mergeCell ref="A3:I3"/>
  </mergeCells>
  <phoneticPr fontId="35" type="noConversion"/>
  <pageMargins left="0.70866141732283472" right="0.70866141732283472" top="0.74803149606299213" bottom="0.74803149606299213" header="0.31496062992125984" footer="0.31496062992125984"/>
  <pageSetup paperSize="9" scale="99"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view="pageBreakPreview" topLeftCell="A22" zoomScale="115" zoomScaleNormal="120" zoomScaleSheetLayoutView="115" zoomScalePageLayoutView="120" workbookViewId="0">
      <selection activeCell="A39" sqref="A39:I40"/>
    </sheetView>
  </sheetViews>
  <sheetFormatPr defaultRowHeight="14.25"/>
  <sheetData>
    <row r="1" spans="1:10" ht="22.5">
      <c r="A1" s="138" t="s">
        <v>1057</v>
      </c>
      <c r="B1" s="138"/>
      <c r="C1" s="138"/>
      <c r="D1" s="138"/>
      <c r="E1" s="138"/>
      <c r="F1" s="138"/>
      <c r="G1" s="138"/>
      <c r="H1" s="138"/>
      <c r="I1" s="138"/>
    </row>
    <row r="2" spans="1:10" ht="22.5">
      <c r="A2" s="138" t="s">
        <v>1058</v>
      </c>
      <c r="B2" s="138"/>
      <c r="C2" s="138"/>
      <c r="D2" s="138"/>
      <c r="E2" s="138"/>
      <c r="F2" s="138"/>
      <c r="G2" s="138"/>
      <c r="H2" s="138"/>
      <c r="I2" s="138"/>
    </row>
    <row r="3" spans="1:10" ht="22.5">
      <c r="A3" s="148" t="s">
        <v>1059</v>
      </c>
      <c r="B3" s="148"/>
      <c r="C3" s="148"/>
      <c r="D3" s="148"/>
      <c r="E3" s="148"/>
      <c r="F3" s="148"/>
      <c r="G3" s="148"/>
      <c r="H3" s="148"/>
      <c r="I3" s="148"/>
    </row>
    <row r="4" spans="1:10" ht="42" customHeight="1">
      <c r="A4" s="114"/>
      <c r="B4" s="114"/>
      <c r="C4" s="114"/>
      <c r="D4" s="114"/>
      <c r="E4" s="114"/>
      <c r="F4" s="114"/>
      <c r="G4" s="114"/>
      <c r="H4" s="114"/>
      <c r="I4" s="114"/>
      <c r="J4" s="114"/>
    </row>
    <row r="5" spans="1:10">
      <c r="A5" s="114"/>
      <c r="B5" s="114"/>
      <c r="C5" s="114"/>
      <c r="D5" s="114"/>
      <c r="E5" s="114"/>
      <c r="F5" s="114"/>
      <c r="G5" s="114"/>
      <c r="H5" s="114"/>
      <c r="I5" s="114"/>
      <c r="J5" s="114"/>
    </row>
    <row r="6" spans="1:10">
      <c r="A6" s="114"/>
      <c r="B6" s="114"/>
      <c r="C6" s="114"/>
      <c r="D6" s="114"/>
      <c r="E6" s="114"/>
      <c r="F6" s="114"/>
      <c r="G6" s="114"/>
      <c r="H6" s="114"/>
      <c r="I6" s="114"/>
      <c r="J6" s="114"/>
    </row>
    <row r="7" spans="1:10">
      <c r="A7" s="114"/>
      <c r="B7" s="114"/>
      <c r="C7" s="114"/>
      <c r="D7" s="114"/>
      <c r="E7" s="114"/>
      <c r="F7" s="114"/>
      <c r="G7" s="114"/>
      <c r="H7" s="114"/>
      <c r="I7" s="114"/>
      <c r="J7" s="114"/>
    </row>
    <row r="8" spans="1:10">
      <c r="A8" s="114"/>
      <c r="B8" s="114"/>
      <c r="C8" s="114"/>
      <c r="D8" s="114"/>
      <c r="E8" s="114"/>
      <c r="F8" s="114"/>
      <c r="G8" s="114"/>
      <c r="H8" s="114"/>
      <c r="I8" s="114"/>
      <c r="J8" s="114"/>
    </row>
    <row r="9" spans="1:10">
      <c r="A9" s="114"/>
      <c r="B9" s="114"/>
      <c r="C9" s="114"/>
      <c r="D9" s="114"/>
      <c r="E9" s="114"/>
      <c r="F9" s="114"/>
      <c r="G9" s="114"/>
      <c r="H9" s="114"/>
      <c r="I9" s="114"/>
      <c r="J9" s="114"/>
    </row>
    <row r="10" spans="1:10">
      <c r="A10" s="114"/>
      <c r="B10" s="114"/>
      <c r="C10" s="114"/>
      <c r="D10" s="114"/>
      <c r="E10" s="114"/>
      <c r="F10" s="114"/>
      <c r="G10" s="114"/>
      <c r="H10" s="114"/>
      <c r="I10" s="114"/>
      <c r="J10" s="114"/>
    </row>
    <row r="11" spans="1:10">
      <c r="A11" s="114"/>
      <c r="B11" s="114"/>
      <c r="C11" s="114"/>
      <c r="D11" s="114"/>
      <c r="E11" s="114"/>
      <c r="F11" s="114"/>
      <c r="G11" s="114"/>
      <c r="H11" s="114"/>
      <c r="I11" s="114"/>
      <c r="J11" s="114"/>
    </row>
    <row r="12" spans="1:10">
      <c r="A12" s="114"/>
      <c r="B12" s="114"/>
      <c r="C12" s="114"/>
      <c r="D12" s="114"/>
      <c r="E12" s="114"/>
      <c r="F12" s="114"/>
      <c r="G12" s="114"/>
      <c r="H12" s="114"/>
      <c r="I12" s="114"/>
      <c r="J12" s="114"/>
    </row>
    <row r="13" spans="1:10">
      <c r="A13" s="114"/>
      <c r="B13" s="114"/>
      <c r="C13" s="114"/>
      <c r="D13" s="114"/>
      <c r="E13" s="114"/>
      <c r="F13" s="114"/>
      <c r="G13" s="114"/>
      <c r="H13" s="114"/>
      <c r="I13" s="114"/>
      <c r="J13" s="114"/>
    </row>
    <row r="14" spans="1:10">
      <c r="A14" s="114"/>
      <c r="B14" s="114"/>
      <c r="C14" s="114"/>
      <c r="D14" s="114"/>
      <c r="E14" s="114"/>
      <c r="F14" s="114"/>
      <c r="G14" s="114"/>
      <c r="H14" s="114"/>
      <c r="I14" s="114"/>
      <c r="J14" s="114"/>
    </row>
    <row r="15" spans="1:10">
      <c r="A15" s="114"/>
      <c r="B15" s="114"/>
      <c r="C15" s="114"/>
      <c r="D15" s="114"/>
      <c r="E15" s="114"/>
      <c r="F15" s="114"/>
      <c r="G15" s="114"/>
      <c r="H15" s="114"/>
      <c r="I15" s="114"/>
      <c r="J15" s="114"/>
    </row>
    <row r="16" spans="1:10">
      <c r="A16" s="114"/>
      <c r="B16" s="114"/>
      <c r="C16" s="114"/>
      <c r="D16" s="114"/>
      <c r="E16" s="114"/>
      <c r="F16" s="114"/>
      <c r="G16" s="114"/>
      <c r="H16" s="114"/>
      <c r="I16" s="114"/>
      <c r="J16" s="114"/>
    </row>
    <row r="17" spans="1:10">
      <c r="A17" s="114"/>
      <c r="B17" s="114"/>
      <c r="C17" s="114"/>
      <c r="D17" s="114"/>
      <c r="E17" s="114"/>
      <c r="F17" s="114"/>
      <c r="G17" s="114"/>
      <c r="H17" s="114"/>
      <c r="I17" s="114"/>
      <c r="J17" s="114"/>
    </row>
    <row r="18" spans="1:10">
      <c r="A18" s="114"/>
      <c r="B18" s="114"/>
      <c r="C18" s="114"/>
      <c r="D18" s="114"/>
      <c r="E18" s="114"/>
      <c r="F18" s="114"/>
      <c r="G18" s="114"/>
      <c r="H18" s="114"/>
      <c r="I18" s="114"/>
      <c r="J18" s="114"/>
    </row>
    <row r="19" spans="1:10">
      <c r="A19" s="114"/>
      <c r="B19" s="114"/>
      <c r="C19" s="114"/>
      <c r="D19" s="114"/>
      <c r="E19" s="114"/>
      <c r="F19" s="114"/>
      <c r="G19" s="114"/>
      <c r="H19" s="114"/>
      <c r="I19" s="114"/>
      <c r="J19" s="114"/>
    </row>
    <row r="20" spans="1:10">
      <c r="A20" s="114"/>
      <c r="B20" s="114"/>
      <c r="C20" s="114"/>
      <c r="D20" s="114"/>
      <c r="E20" s="114"/>
      <c r="F20" s="114"/>
      <c r="G20" s="114"/>
      <c r="H20" s="114"/>
      <c r="I20" s="114"/>
      <c r="J20" s="114"/>
    </row>
    <row r="21" spans="1:10">
      <c r="A21" s="114"/>
      <c r="B21" s="114"/>
      <c r="C21" s="114"/>
      <c r="D21" s="114"/>
      <c r="E21" s="114"/>
      <c r="F21" s="114"/>
      <c r="G21" s="114"/>
      <c r="H21" s="114"/>
      <c r="I21" s="114"/>
      <c r="J21" s="114"/>
    </row>
    <row r="22" spans="1:10">
      <c r="A22" s="114"/>
      <c r="B22" s="114"/>
      <c r="C22" s="114"/>
      <c r="D22" s="114"/>
      <c r="E22" s="114"/>
      <c r="F22" s="114"/>
      <c r="G22" s="114"/>
      <c r="H22" s="114"/>
      <c r="I22" s="114"/>
      <c r="J22" s="114"/>
    </row>
    <row r="23" spans="1:10">
      <c r="A23" s="114"/>
      <c r="B23" s="114"/>
      <c r="C23" s="114"/>
      <c r="D23" s="114"/>
      <c r="E23" s="114"/>
      <c r="F23" s="114"/>
      <c r="G23" s="114"/>
      <c r="H23" s="114"/>
      <c r="I23" s="114"/>
      <c r="J23" s="114"/>
    </row>
    <row r="24" spans="1:10">
      <c r="A24" s="114"/>
      <c r="B24" s="114"/>
      <c r="C24" s="114"/>
      <c r="D24" s="114"/>
      <c r="E24" s="114"/>
      <c r="F24" s="114"/>
      <c r="G24" s="114"/>
      <c r="H24" s="114"/>
      <c r="I24" s="114"/>
      <c r="J24" s="114"/>
    </row>
    <row r="25" spans="1:10">
      <c r="A25" s="114"/>
      <c r="B25" s="114"/>
      <c r="C25" s="114"/>
      <c r="D25" s="114"/>
      <c r="E25" s="114"/>
      <c r="F25" s="114"/>
      <c r="G25" s="114"/>
      <c r="H25" s="114"/>
      <c r="I25" s="114"/>
      <c r="J25" s="114"/>
    </row>
    <row r="26" spans="1:10">
      <c r="A26" s="114"/>
      <c r="B26" s="114"/>
      <c r="C26" s="114"/>
      <c r="D26" s="114"/>
      <c r="E26" s="114"/>
      <c r="F26" s="114"/>
      <c r="G26" s="114"/>
      <c r="H26" s="114"/>
      <c r="I26" s="114"/>
      <c r="J26" s="114"/>
    </row>
    <row r="27" spans="1:10">
      <c r="A27" s="114"/>
      <c r="B27" s="114"/>
      <c r="C27" s="114"/>
      <c r="D27" s="114"/>
      <c r="E27" s="114"/>
      <c r="F27" s="114"/>
      <c r="G27" s="114"/>
      <c r="H27" s="114"/>
      <c r="I27" s="114"/>
      <c r="J27" s="114"/>
    </row>
    <row r="28" spans="1:10">
      <c r="A28" s="114"/>
      <c r="B28" s="114"/>
      <c r="C28" s="114"/>
      <c r="D28" s="114"/>
      <c r="J28" s="114"/>
    </row>
    <row r="29" spans="1:10">
      <c r="A29" s="114"/>
      <c r="B29" s="114"/>
      <c r="C29" s="114"/>
      <c r="D29" s="114"/>
      <c r="J29" s="114"/>
    </row>
    <row r="30" spans="1:10">
      <c r="A30" s="114"/>
      <c r="B30" s="114"/>
      <c r="C30" s="114"/>
      <c r="D30" s="114"/>
      <c r="J30" s="114"/>
    </row>
    <row r="31" spans="1:10">
      <c r="A31" s="114"/>
      <c r="B31" s="114"/>
      <c r="C31" s="114"/>
      <c r="D31" s="114"/>
      <c r="J31" s="114"/>
    </row>
    <row r="32" spans="1:10">
      <c r="A32" s="114"/>
      <c r="B32" s="114"/>
      <c r="C32" s="114"/>
      <c r="D32" s="114"/>
      <c r="E32" s="114"/>
      <c r="F32" s="114"/>
      <c r="G32" s="114"/>
      <c r="H32" s="114"/>
      <c r="I32" s="114"/>
      <c r="J32" s="114"/>
    </row>
    <row r="33" spans="1:10">
      <c r="A33" s="114"/>
      <c r="B33" s="114"/>
      <c r="C33" s="114"/>
      <c r="D33" s="114"/>
      <c r="E33" s="114"/>
      <c r="F33" s="114"/>
      <c r="G33" s="114"/>
      <c r="H33" s="114"/>
      <c r="I33" s="114"/>
      <c r="J33" s="114"/>
    </row>
    <row r="34" spans="1:10">
      <c r="A34" s="114"/>
      <c r="B34" s="114"/>
      <c r="C34" s="114"/>
      <c r="D34" s="114"/>
      <c r="E34" s="114"/>
      <c r="F34" s="114"/>
      <c r="G34" s="114"/>
      <c r="H34" s="114"/>
      <c r="I34" s="114"/>
      <c r="J34" s="114"/>
    </row>
    <row r="35" spans="1:10">
      <c r="A35" s="114"/>
      <c r="B35" s="114"/>
      <c r="C35" s="114"/>
      <c r="D35" s="114"/>
      <c r="E35" s="114"/>
      <c r="F35" s="114"/>
      <c r="G35" s="114"/>
      <c r="H35" s="114"/>
      <c r="I35" s="114"/>
      <c r="J35" s="114"/>
    </row>
    <row r="36" spans="1:10">
      <c r="E36" s="114"/>
      <c r="F36" s="114"/>
      <c r="G36" s="114"/>
      <c r="H36" s="114"/>
      <c r="I36" s="114"/>
    </row>
    <row r="37" spans="1:10" ht="39" customHeight="1" thickBot="1"/>
    <row r="38" spans="1:10">
      <c r="A38" s="139" t="s">
        <v>1048</v>
      </c>
      <c r="B38" s="140"/>
      <c r="C38" s="140"/>
      <c r="D38" s="141"/>
      <c r="E38" s="139" t="s">
        <v>1049</v>
      </c>
      <c r="F38" s="140"/>
      <c r="G38" s="140"/>
      <c r="H38" s="140"/>
      <c r="I38" s="141"/>
    </row>
    <row r="39" spans="1:10" ht="18.75" customHeight="1">
      <c r="A39" s="145" t="s">
        <v>1129</v>
      </c>
      <c r="B39" s="146"/>
      <c r="C39" s="146"/>
      <c r="D39" s="147"/>
      <c r="E39" s="145" t="s">
        <v>1158</v>
      </c>
      <c r="F39" s="146"/>
      <c r="G39" s="146"/>
      <c r="H39" s="146"/>
      <c r="I39" s="147"/>
    </row>
    <row r="40" spans="1:10" ht="15" thickBot="1">
      <c r="A40" s="142" t="s">
        <v>1064</v>
      </c>
      <c r="B40" s="143"/>
      <c r="C40" s="143"/>
      <c r="D40" s="144"/>
      <c r="E40" s="142" t="s">
        <v>1159</v>
      </c>
      <c r="F40" s="143"/>
      <c r="G40" s="143"/>
      <c r="H40" s="143"/>
      <c r="I40" s="144"/>
    </row>
  </sheetData>
  <mergeCells count="9">
    <mergeCell ref="A40:D40"/>
    <mergeCell ref="E40:I40"/>
    <mergeCell ref="A39:D39"/>
    <mergeCell ref="E39:I39"/>
    <mergeCell ref="A1:I1"/>
    <mergeCell ref="A2:I2"/>
    <mergeCell ref="A3:I3"/>
    <mergeCell ref="A38:D38"/>
    <mergeCell ref="E38:I38"/>
  </mergeCells>
  <pageMargins left="0.70866141732283472" right="0.70866141732283472" top="0.74803149606299213" bottom="0.74803149606299213" header="0.31496062992125984" footer="0.31496062992125984"/>
  <pageSetup paperSize="9" scale="9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tabSelected="1" view="pageBreakPreview" topLeftCell="A7" zoomScale="115" zoomScaleNormal="120" zoomScaleSheetLayoutView="115" zoomScalePageLayoutView="120" workbookViewId="0">
      <selection activeCell="A44" sqref="A44"/>
    </sheetView>
  </sheetViews>
  <sheetFormatPr defaultRowHeight="14.25"/>
  <sheetData>
    <row r="1" spans="1:10" ht="22.5">
      <c r="A1" s="138" t="s">
        <v>1057</v>
      </c>
      <c r="B1" s="138"/>
      <c r="C1" s="138"/>
      <c r="D1" s="138"/>
      <c r="E1" s="138"/>
      <c r="F1" s="138"/>
      <c r="G1" s="138"/>
      <c r="H1" s="138"/>
      <c r="I1" s="138"/>
    </row>
    <row r="2" spans="1:10" ht="22.5">
      <c r="A2" s="138" t="s">
        <v>1058</v>
      </c>
      <c r="B2" s="138"/>
      <c r="C2" s="138"/>
      <c r="D2" s="138"/>
      <c r="E2" s="138"/>
      <c r="F2" s="138"/>
      <c r="G2" s="138"/>
      <c r="H2" s="138"/>
      <c r="I2" s="138"/>
    </row>
    <row r="3" spans="1:10" ht="22.5">
      <c r="A3" s="148" t="s">
        <v>1059</v>
      </c>
      <c r="B3" s="148"/>
      <c r="C3" s="148"/>
      <c r="D3" s="148"/>
      <c r="E3" s="148"/>
      <c r="F3" s="148"/>
      <c r="G3" s="148"/>
      <c r="H3" s="148"/>
      <c r="I3" s="148"/>
    </row>
    <row r="4" spans="1:10">
      <c r="A4" s="114"/>
      <c r="B4" s="114"/>
      <c r="C4" s="114"/>
      <c r="D4" s="114"/>
      <c r="E4" s="114"/>
      <c r="F4" s="114"/>
      <c r="G4" s="114"/>
      <c r="H4" s="114"/>
      <c r="I4" s="114"/>
      <c r="J4" s="114"/>
    </row>
    <row r="5" spans="1:10">
      <c r="A5" s="114"/>
      <c r="B5" s="114"/>
      <c r="C5" s="114"/>
      <c r="D5" s="114"/>
      <c r="E5" s="114"/>
      <c r="F5" s="114"/>
      <c r="G5" s="114"/>
      <c r="H5" s="114"/>
      <c r="I5" s="114"/>
      <c r="J5" s="114"/>
    </row>
    <row r="6" spans="1:10">
      <c r="A6" s="114"/>
      <c r="B6" s="114"/>
      <c r="C6" s="114"/>
      <c r="D6" s="114"/>
      <c r="E6" s="114"/>
      <c r="F6" s="114"/>
      <c r="G6" s="114"/>
      <c r="H6" s="114"/>
      <c r="I6" s="114"/>
      <c r="J6" s="114"/>
    </row>
    <row r="7" spans="1:10">
      <c r="A7" s="114"/>
      <c r="B7" s="114"/>
      <c r="C7" s="114"/>
      <c r="D7" s="114"/>
      <c r="E7" s="114"/>
      <c r="F7" s="114"/>
      <c r="G7" s="114"/>
      <c r="H7" s="114"/>
      <c r="I7" s="114"/>
      <c r="J7" s="114"/>
    </row>
    <row r="8" spans="1:10">
      <c r="A8" s="114"/>
      <c r="B8" s="114"/>
      <c r="C8" s="114"/>
      <c r="D8" s="114"/>
      <c r="E8" s="114"/>
      <c r="F8" s="114"/>
      <c r="G8" s="114"/>
      <c r="H8" s="114"/>
      <c r="I8" s="114"/>
      <c r="J8" s="114"/>
    </row>
    <row r="9" spans="1:10">
      <c r="A9" s="114"/>
      <c r="B9" s="114"/>
      <c r="C9" s="114"/>
      <c r="D9" s="114"/>
      <c r="E9" s="114"/>
      <c r="F9" s="114"/>
      <c r="G9" s="114"/>
      <c r="H9" s="114"/>
      <c r="I9" s="114"/>
      <c r="J9" s="114"/>
    </row>
    <row r="10" spans="1:10">
      <c r="A10" s="114"/>
      <c r="B10" s="114"/>
      <c r="C10" s="114"/>
      <c r="D10" s="114"/>
      <c r="E10" s="114"/>
      <c r="F10" s="114"/>
      <c r="G10" s="114"/>
      <c r="H10" s="114"/>
      <c r="I10" s="114"/>
      <c r="J10" s="114"/>
    </row>
    <row r="11" spans="1:10">
      <c r="A11" s="114"/>
      <c r="B11" s="114"/>
      <c r="C11" s="114"/>
      <c r="D11" s="114"/>
      <c r="E11" s="114"/>
      <c r="F11" s="114"/>
      <c r="G11" s="114"/>
      <c r="H11" s="114"/>
      <c r="I11" s="114"/>
      <c r="J11" s="114"/>
    </row>
    <row r="12" spans="1:10">
      <c r="A12" s="114"/>
      <c r="B12" s="114"/>
      <c r="C12" s="114"/>
      <c r="D12" s="114"/>
      <c r="E12" s="114"/>
      <c r="F12" s="114"/>
      <c r="G12" s="114"/>
      <c r="H12" s="114"/>
      <c r="I12" s="114"/>
      <c r="J12" s="114"/>
    </row>
    <row r="13" spans="1:10">
      <c r="A13" s="114"/>
      <c r="B13" s="114"/>
      <c r="C13" s="114"/>
      <c r="D13" s="114"/>
      <c r="E13" s="114"/>
      <c r="F13" s="114"/>
      <c r="G13" s="114"/>
      <c r="H13" s="114"/>
      <c r="I13" s="114"/>
      <c r="J13" s="114"/>
    </row>
    <row r="14" spans="1:10">
      <c r="A14" s="114"/>
      <c r="B14" s="114"/>
      <c r="C14" s="114"/>
      <c r="D14" s="114"/>
      <c r="E14" s="114"/>
      <c r="F14" s="114"/>
      <c r="G14" s="114"/>
      <c r="H14" s="114"/>
      <c r="I14" s="114"/>
      <c r="J14" s="114"/>
    </row>
    <row r="15" spans="1:10">
      <c r="A15" s="114"/>
      <c r="B15" s="114"/>
      <c r="C15" s="114"/>
      <c r="D15" s="114"/>
      <c r="E15" s="114"/>
      <c r="F15" s="114"/>
      <c r="G15" s="114"/>
      <c r="H15" s="114"/>
      <c r="I15" s="114"/>
      <c r="J15" s="114"/>
    </row>
    <row r="16" spans="1:10">
      <c r="A16" s="114"/>
      <c r="B16" s="114"/>
      <c r="C16" s="114"/>
      <c r="D16" s="114"/>
      <c r="E16" s="114"/>
      <c r="F16" s="114"/>
      <c r="G16" s="114"/>
      <c r="H16" s="114"/>
      <c r="I16" s="114"/>
      <c r="J16" s="114"/>
    </row>
    <row r="17" spans="1:10">
      <c r="A17" s="114"/>
      <c r="B17" s="114"/>
      <c r="C17" s="114"/>
      <c r="D17" s="114"/>
      <c r="E17" s="114"/>
      <c r="F17" s="114"/>
      <c r="G17" s="114"/>
      <c r="H17" s="114"/>
      <c r="I17" s="114"/>
      <c r="J17" s="114"/>
    </row>
    <row r="18" spans="1:10">
      <c r="A18" s="114"/>
      <c r="B18" s="114"/>
      <c r="C18" s="114"/>
      <c r="D18" s="114"/>
      <c r="E18" s="114"/>
      <c r="F18" s="114"/>
      <c r="G18" s="114"/>
      <c r="H18" s="114"/>
      <c r="I18" s="114"/>
      <c r="J18" s="114"/>
    </row>
    <row r="19" spans="1:10">
      <c r="A19" s="114"/>
      <c r="B19" s="114"/>
      <c r="C19" s="114"/>
      <c r="D19" s="114"/>
      <c r="E19" s="114"/>
      <c r="F19" s="114"/>
      <c r="G19" s="114"/>
      <c r="H19" s="114"/>
      <c r="I19" s="114"/>
      <c r="J19" s="114"/>
    </row>
    <row r="20" spans="1:10">
      <c r="A20" s="114"/>
      <c r="B20" s="114"/>
      <c r="C20" s="114"/>
      <c r="D20" s="114"/>
      <c r="E20" s="114"/>
      <c r="F20" s="114"/>
      <c r="G20" s="114"/>
      <c r="H20" s="114"/>
      <c r="I20" s="114"/>
      <c r="J20" s="114"/>
    </row>
    <row r="21" spans="1:10">
      <c r="A21" s="114"/>
      <c r="B21" s="114"/>
      <c r="C21" s="114"/>
      <c r="D21" s="114"/>
      <c r="E21" s="114"/>
      <c r="F21" s="114"/>
      <c r="G21" s="114"/>
      <c r="H21" s="114"/>
      <c r="I21" s="114"/>
      <c r="J21" s="114"/>
    </row>
    <row r="22" spans="1:10">
      <c r="A22" s="114"/>
      <c r="B22" s="114"/>
      <c r="C22" s="114"/>
      <c r="D22" s="114"/>
      <c r="E22" s="114"/>
      <c r="F22" s="114"/>
      <c r="G22" s="114"/>
      <c r="H22" s="114"/>
      <c r="I22" s="114"/>
      <c r="J22" s="114"/>
    </row>
    <row r="23" spans="1:10">
      <c r="A23" s="114"/>
      <c r="B23" s="114"/>
      <c r="C23" s="114"/>
      <c r="D23" s="114"/>
      <c r="E23" s="114"/>
      <c r="F23" s="114"/>
      <c r="G23" s="114"/>
      <c r="H23" s="114"/>
      <c r="I23" s="114"/>
      <c r="J23" s="114"/>
    </row>
    <row r="24" spans="1:10">
      <c r="A24" s="114"/>
      <c r="B24" s="114"/>
      <c r="C24" s="114"/>
      <c r="D24" s="114"/>
      <c r="E24" s="114"/>
      <c r="F24" s="114"/>
      <c r="G24" s="114"/>
      <c r="H24" s="114"/>
      <c r="I24" s="114"/>
      <c r="J24" s="114"/>
    </row>
    <row r="25" spans="1:10">
      <c r="A25" s="114"/>
      <c r="B25" s="114"/>
      <c r="C25" s="114"/>
      <c r="D25" s="114"/>
      <c r="E25" s="114"/>
      <c r="F25" s="114"/>
      <c r="G25" s="114"/>
      <c r="H25" s="114"/>
      <c r="I25" s="114"/>
      <c r="J25" s="114"/>
    </row>
    <row r="26" spans="1:10">
      <c r="A26" s="114"/>
      <c r="B26" s="114"/>
      <c r="C26" s="114"/>
      <c r="D26" s="114"/>
      <c r="E26" s="114"/>
      <c r="F26" s="114"/>
      <c r="G26" s="114"/>
      <c r="H26" s="114"/>
      <c r="I26" s="114"/>
      <c r="J26" s="114"/>
    </row>
    <row r="27" spans="1:10">
      <c r="A27" s="114"/>
      <c r="B27" s="114"/>
      <c r="C27" s="114"/>
      <c r="D27" s="114"/>
      <c r="E27" s="114"/>
      <c r="F27" s="114"/>
      <c r="G27" s="114"/>
      <c r="H27" s="114"/>
      <c r="I27" s="114"/>
      <c r="J27" s="114"/>
    </row>
    <row r="28" spans="1:10">
      <c r="A28" s="114"/>
      <c r="B28" s="114"/>
      <c r="C28" s="114"/>
      <c r="D28" s="114"/>
      <c r="J28" s="114"/>
    </row>
    <row r="29" spans="1:10">
      <c r="A29" s="114"/>
      <c r="B29" s="114"/>
      <c r="C29" s="114"/>
      <c r="D29" s="114"/>
      <c r="J29" s="114"/>
    </row>
    <row r="30" spans="1:10">
      <c r="A30" s="114"/>
      <c r="B30" s="114"/>
      <c r="C30" s="114"/>
      <c r="D30" s="114"/>
      <c r="J30" s="114"/>
    </row>
    <row r="31" spans="1:10">
      <c r="A31" s="114"/>
      <c r="B31" s="114"/>
      <c r="C31" s="114"/>
      <c r="D31" s="114"/>
      <c r="J31" s="114"/>
    </row>
    <row r="32" spans="1:10">
      <c r="A32" s="114"/>
      <c r="B32" s="114"/>
      <c r="C32" s="114"/>
      <c r="D32" s="114"/>
      <c r="E32" s="114"/>
      <c r="F32" s="114"/>
      <c r="G32" s="114"/>
      <c r="H32" s="114"/>
      <c r="I32" s="114"/>
      <c r="J32" s="114"/>
    </row>
    <row r="33" spans="1:10">
      <c r="A33" s="114"/>
      <c r="B33" s="114"/>
      <c r="C33" s="114"/>
      <c r="D33" s="114"/>
      <c r="E33" s="114"/>
      <c r="F33" s="114"/>
      <c r="G33" s="114"/>
      <c r="H33" s="114"/>
      <c r="I33" s="114"/>
      <c r="J33" s="114"/>
    </row>
    <row r="34" spans="1:10">
      <c r="A34" s="114"/>
      <c r="B34" s="114"/>
      <c r="C34" s="114"/>
      <c r="D34" s="114"/>
      <c r="E34" s="114"/>
      <c r="F34" s="114"/>
      <c r="G34" s="114"/>
      <c r="H34" s="114"/>
      <c r="I34" s="114"/>
      <c r="J34" s="114"/>
    </row>
    <row r="35" spans="1:10" ht="66.75" customHeight="1">
      <c r="A35" s="114"/>
      <c r="B35" s="114"/>
      <c r="C35" s="114"/>
      <c r="D35" s="114"/>
      <c r="E35" s="114"/>
      <c r="F35" s="114"/>
      <c r="G35" s="114"/>
      <c r="H35" s="114"/>
      <c r="I35" s="114"/>
      <c r="J35" s="114"/>
    </row>
    <row r="36" spans="1:10">
      <c r="E36" s="114"/>
      <c r="F36" s="114"/>
      <c r="G36" s="114"/>
      <c r="H36" s="114"/>
      <c r="I36" s="114"/>
    </row>
    <row r="37" spans="1:10" ht="15" thickBot="1"/>
    <row r="38" spans="1:10">
      <c r="A38" s="139" t="s">
        <v>1048</v>
      </c>
      <c r="B38" s="140"/>
      <c r="C38" s="140"/>
      <c r="D38" s="141"/>
      <c r="E38" s="139" t="s">
        <v>1049</v>
      </c>
      <c r="F38" s="140"/>
      <c r="G38" s="140"/>
      <c r="H38" s="140"/>
      <c r="I38" s="141"/>
    </row>
    <row r="39" spans="1:10" ht="18.75" customHeight="1">
      <c r="A39" s="145" t="s">
        <v>1129</v>
      </c>
      <c r="B39" s="146"/>
      <c r="C39" s="146"/>
      <c r="D39" s="147"/>
      <c r="E39" s="145" t="s">
        <v>1158</v>
      </c>
      <c r="F39" s="146"/>
      <c r="G39" s="146"/>
      <c r="H39" s="146"/>
      <c r="I39" s="147"/>
    </row>
    <row r="40" spans="1:10" ht="15" thickBot="1">
      <c r="A40" s="142" t="s">
        <v>1064</v>
      </c>
      <c r="B40" s="143"/>
      <c r="C40" s="143"/>
      <c r="D40" s="144"/>
      <c r="E40" s="142" t="s">
        <v>1159</v>
      </c>
      <c r="F40" s="143"/>
      <c r="G40" s="143"/>
      <c r="H40" s="143"/>
      <c r="I40" s="144"/>
    </row>
  </sheetData>
  <mergeCells count="9">
    <mergeCell ref="A40:D40"/>
    <mergeCell ref="E40:I40"/>
    <mergeCell ref="A39:D39"/>
    <mergeCell ref="E39:I39"/>
    <mergeCell ref="A1:I1"/>
    <mergeCell ref="A2:I2"/>
    <mergeCell ref="A3:I3"/>
    <mergeCell ref="A38:D38"/>
    <mergeCell ref="E38:I38"/>
  </mergeCells>
  <pageMargins left="0.70866141732283472" right="0.70866141732283472" top="0.74803149606299213" bottom="0.74803149606299213" header="0.31496062992125984" footer="0.31496062992125984"/>
  <pageSetup paperSize="9" scale="99"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
  <sheetViews>
    <sheetView showGridLines="0" view="pageBreakPreview" zoomScaleNormal="100" zoomScaleSheetLayoutView="100" workbookViewId="0">
      <selection activeCell="B9" sqref="B9:B12"/>
    </sheetView>
  </sheetViews>
  <sheetFormatPr defaultRowHeight="12.75"/>
  <cols>
    <col min="1" max="1" width="5" style="12" customWidth="1"/>
    <col min="2" max="2" width="50.25" style="12" customWidth="1"/>
    <col min="3" max="3" width="22.375" style="12" customWidth="1"/>
    <col min="4" max="16384" width="9" style="2"/>
  </cols>
  <sheetData>
    <row r="1" spans="1:4">
      <c r="A1" s="1" t="s">
        <v>784</v>
      </c>
      <c r="B1" s="149" t="str">
        <f>IF('1_GO'!C3="","",'1_GO'!C3)</f>
        <v>Muhasebat Süreç Grubu</v>
      </c>
      <c r="C1" s="150"/>
      <c r="D1" s="35" t="s">
        <v>808</v>
      </c>
    </row>
    <row r="2" spans="1:4">
      <c r="A2" s="1" t="s">
        <v>786</v>
      </c>
      <c r="B2" s="151" t="str">
        <f>IF('1_GO'!C4="","",'1_GO'!C4)</f>
        <v>Vezne İşlemleri Ana Süreci</v>
      </c>
      <c r="C2" s="152"/>
    </row>
    <row r="3" spans="1:4">
      <c r="A3" s="1" t="s">
        <v>785</v>
      </c>
      <c r="B3" s="153" t="str">
        <f>IF('1_GO'!C5="","",'1_GO'!C5)</f>
        <v>Değerli Kağıt İşlemleri Süreci</v>
      </c>
      <c r="C3" s="154"/>
    </row>
    <row r="4" spans="1:4">
      <c r="A4" s="2"/>
      <c r="B4" s="2"/>
      <c r="C4" s="2"/>
    </row>
    <row r="5" spans="1:4" ht="18">
      <c r="A5" s="6" t="s">
        <v>787</v>
      </c>
      <c r="B5" s="7"/>
      <c r="C5" s="8"/>
    </row>
    <row r="6" spans="1:4">
      <c r="A6" s="9" t="s">
        <v>780</v>
      </c>
      <c r="B6" s="10"/>
      <c r="C6" s="11"/>
    </row>
    <row r="7" spans="1:4">
      <c r="A7" s="3"/>
      <c r="B7" s="2"/>
      <c r="C7" s="2"/>
    </row>
    <row r="8" spans="1:4">
      <c r="A8" s="1" t="s">
        <v>782</v>
      </c>
      <c r="B8" s="1" t="s">
        <v>1042</v>
      </c>
      <c r="C8" s="15" t="s">
        <v>1050</v>
      </c>
    </row>
    <row r="9" spans="1:4">
      <c r="A9" s="12">
        <v>1</v>
      </c>
      <c r="B9" s="12" t="s">
        <v>1062</v>
      </c>
      <c r="C9" s="12">
        <v>1</v>
      </c>
    </row>
    <row r="10" spans="1:4">
      <c r="A10" s="12">
        <v>2</v>
      </c>
      <c r="B10" s="12" t="s">
        <v>1063</v>
      </c>
      <c r="C10" s="12">
        <v>1</v>
      </c>
    </row>
    <row r="11" spans="1:4">
      <c r="A11" s="12">
        <v>3</v>
      </c>
      <c r="B11" s="12" t="s">
        <v>1064</v>
      </c>
      <c r="C11" s="12">
        <v>1</v>
      </c>
    </row>
    <row r="12" spans="1:4">
      <c r="A12" s="12">
        <v>4</v>
      </c>
      <c r="B12" s="12" t="s">
        <v>1065</v>
      </c>
      <c r="C12" s="12">
        <v>1</v>
      </c>
    </row>
  </sheetData>
  <sheetProtection selectLockedCells="1"/>
  <mergeCells count="3">
    <mergeCell ref="B1:C1"/>
    <mergeCell ref="B2:C2"/>
    <mergeCell ref="B3:C3"/>
  </mergeCells>
  <phoneticPr fontId="35" type="noConversion"/>
  <conditionalFormatting sqref="B1:C3">
    <cfRule type="containsBlanks" dxfId="43" priority="3">
      <formula>LEN(TRIM(B1))=0</formula>
    </cfRule>
  </conditionalFormatting>
  <conditionalFormatting sqref="A9:B150 A151:C65324">
    <cfRule type="containsBlanks" dxfId="42" priority="2">
      <formula>LEN(TRIM(A9))=0</formula>
    </cfRule>
  </conditionalFormatting>
  <conditionalFormatting sqref="C9:C150">
    <cfRule type="containsBlanks" dxfId="41"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9"/>
  <sheetViews>
    <sheetView view="pageBreakPreview" zoomScale="85" zoomScaleNormal="100" zoomScaleSheetLayoutView="85" workbookViewId="0">
      <selection activeCell="B14" sqref="B14"/>
    </sheetView>
  </sheetViews>
  <sheetFormatPr defaultRowHeight="12.75"/>
  <cols>
    <col min="1" max="1" width="5" style="12" customWidth="1"/>
    <col min="2" max="2" width="64.875" style="12" customWidth="1"/>
    <col min="3" max="3" width="13.875" style="12" customWidth="1"/>
    <col min="4" max="16384" width="9" style="2"/>
  </cols>
  <sheetData>
    <row r="1" spans="1:4">
      <c r="A1" s="1" t="s">
        <v>784</v>
      </c>
      <c r="B1" s="149" t="str">
        <f>IF('1_GO'!C3="","",'1_GO'!C3)</f>
        <v>Muhasebat Süreç Grubu</v>
      </c>
      <c r="C1" s="150"/>
      <c r="D1" s="35" t="s">
        <v>808</v>
      </c>
    </row>
    <row r="2" spans="1:4">
      <c r="A2" s="1" t="s">
        <v>786</v>
      </c>
      <c r="B2" s="151" t="str">
        <f>IF('1_GO'!C4="","",'1_GO'!C4)</f>
        <v>Vezne İşlemleri Ana Süreci</v>
      </c>
      <c r="C2" s="152"/>
    </row>
    <row r="3" spans="1:4">
      <c r="A3" s="1" t="s">
        <v>785</v>
      </c>
      <c r="B3" s="153" t="str">
        <f>IF('1_GO'!C5="","",'1_GO'!C5)</f>
        <v>Değerli Kağıt İşlemleri Süreci</v>
      </c>
      <c r="C3" s="154"/>
    </row>
    <row r="4" spans="1:4">
      <c r="A4" s="2"/>
      <c r="B4" s="2"/>
      <c r="C4" s="2"/>
    </row>
    <row r="5" spans="1:4" ht="18">
      <c r="A5" s="6" t="s">
        <v>1051</v>
      </c>
      <c r="B5" s="7"/>
      <c r="C5" s="8"/>
    </row>
    <row r="6" spans="1:4">
      <c r="A6" s="9" t="s">
        <v>1052</v>
      </c>
      <c r="B6" s="10"/>
      <c r="C6" s="11"/>
    </row>
    <row r="7" spans="1:4" ht="18.75">
      <c r="A7" s="107"/>
      <c r="B7" s="2"/>
      <c r="C7" s="2"/>
    </row>
    <row r="8" spans="1:4">
      <c r="A8" s="1" t="s">
        <v>782</v>
      </c>
      <c r="B8" s="1" t="s">
        <v>789</v>
      </c>
      <c r="C8" s="1" t="s">
        <v>781</v>
      </c>
    </row>
    <row r="9" spans="1:4">
      <c r="A9" s="12">
        <v>1</v>
      </c>
      <c r="B9" s="12" t="s">
        <v>1066</v>
      </c>
      <c r="C9" s="12">
        <v>1</v>
      </c>
    </row>
    <row r="10" spans="1:4">
      <c r="A10" s="12">
        <v>2</v>
      </c>
      <c r="B10" s="12" t="s">
        <v>1067</v>
      </c>
      <c r="C10" s="12">
        <v>2</v>
      </c>
    </row>
    <row r="11" spans="1:4">
      <c r="A11" s="12">
        <v>3</v>
      </c>
      <c r="B11" s="12" t="s">
        <v>1068</v>
      </c>
      <c r="C11" s="12">
        <v>1</v>
      </c>
    </row>
    <row r="12" spans="1:4">
      <c r="A12" s="12">
        <v>4</v>
      </c>
      <c r="B12" s="12" t="s">
        <v>1069</v>
      </c>
      <c r="C12" s="12">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40" priority="4">
      <formula>LEN(TRIM(B1))=0</formula>
    </cfRule>
  </conditionalFormatting>
  <conditionalFormatting sqref="A130:C65536">
    <cfRule type="containsBlanks" dxfId="39" priority="3">
      <formula>LEN(TRIM(A130))=0</formula>
    </cfRule>
  </conditionalFormatting>
  <conditionalFormatting sqref="A9:B105">
    <cfRule type="containsBlanks" dxfId="38" priority="2">
      <formula>LEN(TRIM(A9))=0</formula>
    </cfRule>
  </conditionalFormatting>
  <conditionalFormatting sqref="C9:C105">
    <cfRule type="containsBlanks" dxfId="37"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A9" sqref="A9"/>
    </sheetView>
  </sheetViews>
  <sheetFormatPr defaultRowHeight="12.75"/>
  <cols>
    <col min="1" max="1" width="5" style="12" customWidth="1"/>
    <col min="2" max="2" width="71.375" style="12" customWidth="1"/>
    <col min="3" max="16384" width="9" style="2"/>
  </cols>
  <sheetData>
    <row r="1" spans="1:3">
      <c r="A1" s="1" t="s">
        <v>784</v>
      </c>
      <c r="B1" s="13" t="str">
        <f>IF('1_GO'!C3="","",'1_GO'!C3)</f>
        <v>Muhasebat Süreç Grubu</v>
      </c>
      <c r="C1" s="35" t="s">
        <v>808</v>
      </c>
    </row>
    <row r="2" spans="1:3">
      <c r="A2" s="1" t="s">
        <v>786</v>
      </c>
      <c r="B2" s="4" t="str">
        <f>IF('1_GO'!C4="","",'1_GO'!C4)</f>
        <v>Vezne İşlemleri Ana Süreci</v>
      </c>
    </row>
    <row r="3" spans="1:3">
      <c r="A3" s="1" t="s">
        <v>785</v>
      </c>
      <c r="B3" s="5" t="str">
        <f>IF('1_GO'!C5="","",'1_GO'!C5)</f>
        <v>Değerli Kağıt İşlemleri Süreci</v>
      </c>
    </row>
    <row r="4" spans="1:3">
      <c r="A4" s="2"/>
      <c r="B4" s="2"/>
    </row>
    <row r="5" spans="1:3" ht="18">
      <c r="A5" s="6" t="s">
        <v>792</v>
      </c>
      <c r="B5" s="8"/>
    </row>
    <row r="6" spans="1:3">
      <c r="A6" s="9" t="s">
        <v>793</v>
      </c>
      <c r="B6" s="11"/>
    </row>
    <row r="7" spans="1:3">
      <c r="A7" s="3"/>
      <c r="B7" s="2"/>
    </row>
    <row r="8" spans="1:3">
      <c r="A8" s="1" t="s">
        <v>782</v>
      </c>
      <c r="B8" s="1" t="s">
        <v>794</v>
      </c>
    </row>
    <row r="9" spans="1:3">
      <c r="A9" s="12">
        <v>1</v>
      </c>
      <c r="B9" s="12" t="s">
        <v>1070</v>
      </c>
    </row>
  </sheetData>
  <sheetProtection selectLockedCells="1"/>
  <phoneticPr fontId="35" type="noConversion"/>
  <conditionalFormatting sqref="B1:B3">
    <cfRule type="containsBlanks" dxfId="36" priority="2">
      <formula>LEN(TRIM(B1))=0</formula>
    </cfRule>
  </conditionalFormatting>
  <conditionalFormatting sqref="A9:B65536">
    <cfRule type="containsBlanks" dxfId="35"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A9" sqref="A9"/>
    </sheetView>
  </sheetViews>
  <sheetFormatPr defaultRowHeight="12.75"/>
  <cols>
    <col min="1" max="1" width="5" style="12" customWidth="1"/>
    <col min="2" max="2" width="79" style="12" customWidth="1"/>
    <col min="3" max="16384" width="9" style="2"/>
  </cols>
  <sheetData>
    <row r="1" spans="1:3">
      <c r="A1" s="1" t="s">
        <v>784</v>
      </c>
      <c r="B1" s="13" t="str">
        <f>IF('1_GO'!C3="","",'1_GO'!C3)</f>
        <v>Muhasebat Süreç Grubu</v>
      </c>
      <c r="C1" s="35" t="s">
        <v>808</v>
      </c>
    </row>
    <row r="2" spans="1:3">
      <c r="A2" s="1" t="s">
        <v>786</v>
      </c>
      <c r="B2" s="4" t="str">
        <f>IF('1_GO'!C4="","",'1_GO'!C4)</f>
        <v>Vezne İşlemleri Ana Süreci</v>
      </c>
    </row>
    <row r="3" spans="1:3">
      <c r="A3" s="1" t="s">
        <v>785</v>
      </c>
      <c r="B3" s="5" t="str">
        <f>IF('1_GO'!C5="","",'1_GO'!C5)</f>
        <v>Değerli Kağıt İşlemleri Süreci</v>
      </c>
    </row>
    <row r="4" spans="1:3">
      <c r="A4" s="2"/>
      <c r="B4" s="2"/>
    </row>
    <row r="5" spans="1:3" ht="18">
      <c r="A5" s="6" t="s">
        <v>443</v>
      </c>
      <c r="B5" s="8"/>
    </row>
    <row r="6" spans="1:3">
      <c r="A6" s="9"/>
      <c r="B6" s="11"/>
    </row>
    <row r="7" spans="1:3">
      <c r="A7" s="3"/>
      <c r="B7" s="2"/>
    </row>
    <row r="8" spans="1:3">
      <c r="A8" s="1" t="s">
        <v>782</v>
      </c>
      <c r="B8" s="1" t="s">
        <v>800</v>
      </c>
    </row>
    <row r="9" spans="1:3">
      <c r="A9" s="12">
        <v>1</v>
      </c>
      <c r="B9" s="115" t="s">
        <v>1071</v>
      </c>
    </row>
  </sheetData>
  <sheetProtection selectLockedCells="1"/>
  <phoneticPr fontId="35" type="noConversion"/>
  <conditionalFormatting sqref="B1:B3">
    <cfRule type="containsBlanks" dxfId="34" priority="2">
      <formula>LEN(TRIM(B1))=0</formula>
    </cfRule>
  </conditionalFormatting>
  <conditionalFormatting sqref="A10:B65536 A9">
    <cfRule type="containsBlanks" dxfId="33"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47ACB4E-CD28-404C-B654-CEFB49A2EA35}">
  <ds:schemaRefs>
    <ds:schemaRef ds:uri="http://purl.org/dc/terms/"/>
    <ds:schemaRef ds:uri="http://purl.org/dc/elements/1.1/"/>
    <ds:schemaRef ds:uri="http://schemas.microsoft.com/office/infopath/2007/PartnerControls"/>
    <ds:schemaRef ds:uri="http://schemas.microsoft.com/office/2006/documentManagement/types"/>
    <ds:schemaRef ds:uri="http://purl.org/dc/dcmitype/"/>
    <ds:schemaRef ds:uri="http://schemas.microsoft.com/office/2006/metadata/properties"/>
    <ds:schemaRef ds:uri="http://schemas.openxmlformats.org/package/2006/metadata/core-properties"/>
    <ds:schemaRef ds:uri="35a7c65a-4318-4435-86b5-157b9c248978"/>
    <ds:schemaRef ds:uri="http://www.w3.org/XML/1998/namespace"/>
  </ds:schemaRefs>
</ds:datastoreItem>
</file>

<file path=customXml/itemProps3.xml><?xml version="1.0" encoding="utf-8"?>
<ds:datastoreItem xmlns:ds="http://schemas.openxmlformats.org/officeDocument/2006/customXml" ds:itemID="{CB737EA1-F2A2-4044-A942-CD59F96D4403}">
  <ds:schemaRefs>
    <ds:schemaRef ds:uri="http://schemas.microsoft.com/sharepoint/v3/contenttype/forms"/>
  </ds:schemaRefs>
</ds:datastoreItem>
</file>

<file path=customXml/itemProps4.xml><?xml version="1.0" encoding="utf-8"?>
<ds:datastoreItem xmlns:ds="http://schemas.openxmlformats.org/officeDocument/2006/customXml" ds:itemID="{4B53B31B-28B6-4CA0-A18F-46C41936D8B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20</vt:i4>
      </vt:variant>
      <vt:variant>
        <vt:lpstr>Adlandırılmış Aralıklar</vt:lpstr>
      </vt:variant>
      <vt:variant>
        <vt:i4>25</vt:i4>
      </vt:variant>
    </vt:vector>
  </HeadingPairs>
  <TitlesOfParts>
    <vt:vector size="45" baseType="lpstr">
      <vt:lpstr>1_GO</vt:lpstr>
      <vt:lpstr>MOD_KUR</vt:lpstr>
      <vt:lpstr>Süreç Modeli</vt:lpstr>
      <vt:lpstr>Süreç Modeli (2)</vt:lpstr>
      <vt:lpstr>Süreç Modeli (3)</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'Süreç Modeli (2)'!Yazdırma_Alanı</vt:lpstr>
      <vt:lpstr>'Süreç Modeli (3)'!Yazdırma_Alanı</vt:lpstr>
      <vt:lpstr>'37_P_Ac'!Yazdırma_Başlıkları</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Suzan Açıkgöz</cp:lastModifiedBy>
  <cp:lastPrinted>2015-11-27T11:19:23Z</cp:lastPrinted>
  <dcterms:created xsi:type="dcterms:W3CDTF">2011-03-10T05:19:50Z</dcterms:created>
  <dcterms:modified xsi:type="dcterms:W3CDTF">2015-11-27T11:19:24Z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