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Toc179712373" localSheetId="1">MOD_KUR!$B$33</definedName>
    <definedName name="_Toc179712374" localSheetId="1">MOD_KUR!#REF!</definedName>
    <definedName name="_Toc266268040" localSheetId="1">MOD_KUR!$B$30</definedName>
    <definedName name="_xlnm._FilterDatabase" localSheetId="12" hidden="1">'37_P_Ac'!$A$8:$M$8</definedName>
    <definedName name="_xlnm._FilterDatabase" localSheetId="17" hidden="1">Yetkinlik_Egitim!$A$1:$D$299</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'32_P_Gr'!$A$1:$C$46</definedName>
    <definedName name="_xlnm.Print_Area" localSheetId="8">'33_P_Ci'!$A$1:$C$49</definedName>
    <definedName name="_xlnm.Print_Area" localSheetId="9">'34_P_Me'!$A$1:$D$40</definedName>
    <definedName name="_xlnm.Print_Area" localSheetId="10">'35_P_TP'!$A$1:$B$49</definedName>
    <definedName name="_xlnm.Print_Area" localSheetId="11">'36_P_Fr'!$A$1:$B$49</definedName>
    <definedName name="_xlnm.Print_Area" localSheetId="12">'37_P_Ac'!$A$1:$M$29</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<sst xmlns="http://schemas.openxmlformats.org/spreadsheetml/2006/main" count="1656" uniqueCount="1137">
  <si>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</si>
  <si>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</si>
  <si>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</si>
  <si>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</si>
  <si>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</si>
  <si>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</si>
  <si>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</si>
  <si>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</si>
  <si>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</si>
  <si>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</si>
  <si>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</si>
  <si>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</si>
  <si>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</si>
  <si>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</si>
  <si>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</si>
  <si>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</si>
  <si>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</si>
  <si>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</si>
  <si>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</si>
  <si>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</si>
  <si>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</si>
  <si>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</si>
  <si>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</si>
  <si>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</si>
  <si>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</si>
  <si>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</si>
  <si>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</si>
  <si>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</si>
  <si>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</si>
  <si>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</si>
  <si>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</si>
  <si>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</si>
  <si>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</si>
  <si>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</si>
  <si>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</si>
  <si>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</si>
  <si>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</si>
  <si>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</si>
  <si>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</si>
  <si>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</si>
  <si>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</si>
  <si>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</si>
  <si>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</si>
  <si>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</si>
  <si>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</si>
  <si>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</si>
  <si>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</si>
  <si>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</si>
  <si>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</si>
  <si>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</si>
  <si>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</si>
  <si>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</si>
  <si>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</si>
  <si>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</si>
  <si>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</si>
  <si>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</si>
  <si>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</si>
  <si>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</si>
  <si>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</si>
  <si>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</si>
  <si>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</si>
  <si>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</si>
  <si>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</si>
  <si>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</si>
  <si>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</si>
  <si>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</si>
  <si>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</si>
  <si>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</si>
  <si>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</si>
  <si>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</si>
  <si>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</si>
  <si>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</si>
  <si>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</si>
  <si>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</si>
  <si>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</si>
  <si>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</si>
  <si>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</si>
  <si>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</si>
  <si>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</si>
  <si>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</si>
  <si>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</si>
  <si>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</si>
  <si>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</si>
  <si>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</si>
  <si>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</si>
  <si>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</si>
  <si>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</si>
  <si>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</si>
  <si>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</si>
  <si>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</si>
  <si>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</si>
  <si>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</si>
  <si>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</si>
  <si>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</si>
  <si>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</si>
  <si>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</si>
  <si>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</si>
  <si>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</si>
  <si>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</si>
  <si>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</si>
  <si>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</si>
  <si>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</si>
  <si>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</si>
  <si>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</si>
  <si>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</si>
  <si>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</si>
  <si>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</si>
  <si>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</si>
  <si>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</si>
  <si>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</si>
  <si>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</si>
  <si>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</si>
  <si>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</si>
  <si>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</si>
  <si>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</si>
  <si>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</si>
  <si>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</si>
  <si>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</si>
  <si>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</si>
  <si>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</si>
  <si>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</si>
  <si>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</si>
  <si>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</si>
  <si>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</si>
  <si>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</si>
  <si>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</si>
  <si>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</si>
  <si>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</si>
  <si>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</si>
  <si>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</si>
  <si>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</si>
  <si>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</si>
  <si>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</si>
  <si>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</si>
  <si>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</si>
  <si>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</si>
  <si>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</si>
  <si>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</si>
  <si>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</si>
  <si>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</si>
  <si>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</si>
  <si>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</si>
  <si>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</si>
  <si>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</si>
  <si>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</si>
  <si>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</si>
  <si>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</si>
  <si>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</si>
  <si>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</si>
  <si>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</si>
  <si>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</si>
  <si>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</si>
  <si>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</si>
  <si>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</si>
  <si>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</si>
  <si>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</si>
  <si>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</si>
  <si>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</si>
  <si>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</si>
  <si>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</si>
  <si>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</si>
  <si>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</si>
  <si>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</si>
  <si>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</si>
  <si>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</si>
  <si>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</si>
  <si>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</si>
  <si>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</si>
  <si>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</si>
  <si>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</si>
  <si>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</si>
  <si>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</si>
  <si>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</si>
  <si>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</si>
  <si>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</si>
  <si>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</si>
  <si>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</si>
  <si>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</si>
  <si>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</si>
  <si>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</si>
  <si>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</si>
  <si>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</si>
  <si>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</si>
  <si>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</si>
  <si>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</si>
  <si>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</si>
  <si>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</si>
  <si>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</si>
  <si>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</si>
  <si>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</si>
  <si>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</si>
  <si>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</si>
  <si>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</si>
  <si>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</si>
  <si>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</si>
  <si>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</si>
  <si>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</si>
  <si>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</si>
  <si>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</si>
  <si>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</si>
  <si>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</si>
  <si>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</si>
  <si>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</si>
  <si>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</si>
  <si>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</si>
  <si>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</si>
  <si>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</si>
  <si>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</si>
  <si>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</si>
  <si>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</si>
  <si>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</si>
  <si>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</si>
  <si>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</si>
  <si>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</si>
  <si>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</si>
  <si>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</si>
  <si>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</si>
  <si>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</si>
  <si>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</si>
  <si>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</si>
  <si>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</si>
  <si>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</si>
  <si>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</si>
  <si>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</si>
  <si>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</si>
  <si>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</si>
  <si>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</si>
  <si>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</si>
  <si>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</si>
  <si>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</si>
  <si>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</si>
  <si>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</si>
  <si>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</si>
  <si>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</si>
  <si>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</si>
  <si>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</si>
  <si>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</si>
  <si>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</si>
  <si>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</si>
  <si>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</si>
  <si>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</si>
  <si>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</si>
  <si>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</si>
  <si>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</si>
  <si>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</si>
  <si>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</si>
  <si>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</si>
  <si>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</si>
  <si>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</si>
  <si>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</si>
  <si>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</si>
  <si>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</si>
  <si>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</si>
  <si>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</si>
  <si>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</si>
  <si>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</si>
  <si>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</si>
  <si>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</si>
  <si>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</si>
  <si>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</si>
  <si>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</si>
  <si>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</si>
  <si>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</si>
  <si>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</si>
  <si>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</si>
  <si>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</si>
  <si>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</si>
  <si>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</si>
  <si>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</si>
  <si>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</si>
  <si>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</si>
  <si>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</si>
  <si>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</si>
  <si>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</si>
  <si>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</si>
  <si>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</si>
  <si>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</si>
  <si>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</si>
  <si>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</si>
  <si>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</si>
  <si>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</si>
  <si>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</si>
  <si>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</si>
  <si>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</si>
  <si>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</si>
  <si>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</si>
  <si>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</si>
  <si>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</si>
  <si>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</si>
  <si>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</si>
  <si>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</si>
  <si>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</si>
  <si>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</si>
  <si>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</si>
  <si>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</si>
  <si>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</si>
  <si>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</si>
  <si>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</si>
  <si>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</si>
  <si>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</si>
  <si>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</si>
  <si>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</si>
  <si>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</si>
  <si>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</si>
  <si>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</si>
  <si>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</si>
  <si>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</si>
  <si>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</si>
  <si>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</si>
  <si>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</si>
  <si>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</si>
  <si>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</si>
  <si>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</si>
  <si>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</si>
  <si>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</si>
  <si>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</si>
  <si>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</si>
  <si>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</si>
  <si>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</si>
  <si>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</si>
  <si>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</si>
  <si>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</si>
  <si>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</si>
  <si>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</si>
  <si>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</si>
  <si>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</si>
  <si>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</si>
  <si>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</si>
  <si>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</si>
  <si>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</si>
  <si>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</si>
  <si>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</si>
  <si>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</si>
  <si>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</si>
  <si>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</si>
  <si>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</si>
  <si>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</si>
  <si>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</si>
  <si>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</si>
  <si>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</si>
  <si>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</si>
  <si>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</si>
  <si>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</si>
  <si>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</si>
  <si>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</si>
  <si>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</si>
  <si>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</si>
  <si>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</si>
  <si>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</si>
  <si>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</si>
  <si>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</si>
  <si>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</si>
  <si>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</si>
  <si>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</si>
  <si>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</si>
  <si>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</si>
  <si>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</si>
  <si>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</si>
  <si>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</si>
  <si>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</si>
  <si>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</si>
  <si>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</si>
  <si>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</si>
  <si>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</si>
  <si>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</si>
  <si>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</si>
  <si>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</si>
  <si>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</si>
  <si>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</si>
  <si>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</si>
  <si>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</si>
  <si>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</si>
  <si>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</si>
  <si>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</si>
  <si>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</si>
  <si>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</si>
  <si>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</si>
  <si>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</si>
  <si>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</si>
  <si>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</si>
  <si>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</si>
  <si>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</si>
  <si>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</si>
  <si>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</si>
  <si>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</si>
  <si>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</si>
  <si>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</si>
  <si>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</si>
  <si>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</si>
  <si>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</si>
  <si>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</si>
  <si>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</si>
  <si>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</si>
  <si>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</si>
  <si>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</si>
  <si>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</si>
  <si>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</si>
  <si>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</si>
  <si>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</si>
  <si>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</si>
  <si>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</si>
  <si>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</si>
  <si>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</si>
  <si>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</si>
  <si>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</si>
  <si>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</si>
  <si>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</si>
  <si>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</si>
  <si>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</si>
  <si>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</si>
  <si>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</si>
  <si>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</si>
  <si>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</si>
  <si>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</si>
  <si>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</si>
  <si>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</si>
  <si>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</si>
  <si>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</si>
  <si>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</si>
  <si>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</si>
  <si>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</si>
  <si>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</si>
  <si>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</si>
  <si>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</si>
  <si>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</si>
  <si>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</si>
  <si>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</si>
  <si>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</si>
  <si>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</si>
  <si>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</si>
  <si>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</si>
  <si>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</si>
  <si>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</si>
  <si>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</si>
  <si>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</si>
  <si>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</si>
  <si>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</si>
  <si>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</si>
  <si>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</si>
  <si>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</si>
  <si>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</si>
  <si>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</si>
  <si>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</si>
  <si>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</si>
  <si>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</si>
  <si>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</si>
  <si>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</si>
  <si>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</si>
  <si>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</si>
  <si>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</si>
  <si>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</si>
  <si>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</si>
  <si>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</si>
  <si>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</si>
  <si>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</si>
  <si>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</si>
  <si>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</si>
  <si>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</si>
  <si>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</si>
  <si>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</si>
  <si>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</si>
  <si>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</si>
  <si>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</si>
  <si>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</si>
  <si>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</si>
  <si>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</si>
  <si>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</si>
  <si>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</si>
  <si>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</si>
  <si>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</si>
  <si>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</si>
  <si>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</si>
  <si>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</si>
  <si>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</si>
  <si>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</si>
  <si>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</si>
  <si>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</si>
  <si>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</si>
  <si>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</si>
  <si>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</si>
  <si>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</si>
  <si>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</si>
  <si>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</si>
  <si>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</si>
  <si>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</si>
  <si>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</si>
  <si>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</si>
  <si>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</si>
  <si>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</si>
  <si>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</si>
  <si>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</si>
  <si>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</si>
  <si>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</si>
  <si>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</si>
  <si>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</si>
  <si>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</si>
  <si>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</si>
  <si>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</si>
  <si>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</si>
  <si>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</si>
  <si>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</si>
  <si>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</si>
  <si>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</si>
  <si>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</si>
  <si>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</si>
  <si>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</si>
  <si>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</si>
  <si>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</si>
  <si>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</si>
  <si>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</si>
  <si>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</si>
  <si>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</si>
  <si>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</si>
  <si>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</si>
  <si>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</si>
  <si>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</si>
  <si>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</si>
  <si>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</si>
  <si>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</si>
  <si>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</si>
  <si>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</si>
  <si>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</si>
  <si>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</si>
  <si>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</si>
  <si>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</si>
  <si>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</si>
  <si>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</si>
  <si>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</si>
  <si>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</si>
  <si>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</si>
  <si>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</si>
  <si>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</si>
  <si>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</si>
  <si>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</si>
  <si>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</si>
  <si>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</si>
  <si>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</si>
  <si>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</si>
  <si>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</si>
  <si>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</si>
  <si>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</si>
  <si>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</si>
  <si>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</si>
  <si>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</si>
  <si>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</si>
  <si>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</si>
  <si>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</si>
  <si>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</si>
  <si>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</si>
  <si>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</si>
  <si>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</si>
  <si>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</si>
  <si>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</si>
  <si>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</si>
  <si>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</si>
  <si>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</si>
  <si>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</si>
  <si>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</si>
  <si>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</si>
  <si>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</si>
  <si>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</si>
  <si>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</si>
  <si>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</si>
  <si>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</si>
  <si>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</si>
  <si>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</si>
  <si>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</si>
  <si>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</si>
  <si>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</si>
  <si>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</si>
  <si>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</si>
  <si>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</si>
  <si>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</si>
  <si>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</si>
  <si>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</si>
  <si>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</si>
  <si>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</si>
  <si>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</si>
  <si>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</si>
  <si>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</si>
  <si>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</si>
  <si>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</si>
  <si>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</si>
  <si>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</si>
  <si>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</si>
  <si>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</si>
  <si>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</si>
  <si>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</si>
  <si>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</si>
  <si>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</si>
  <si>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</si>
  <si>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</si>
  <si>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</si>
  <si>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</si>
  <si>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</si>
  <si>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</si>
  <si>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</si>
  <si>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</si>
  <si>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</si>
  <si>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</si>
  <si>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</si>
  <si>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</si>
  <si>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</si>
  <si>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</si>
  <si>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</si>
  <si>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</si>
  <si>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</si>
  <si>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</si>
  <si>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</si>
  <si>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</si>
  <si>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</si>
  <si>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</si>
  <si>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</si>
  <si>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</si>
  <si>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</si>
  <si>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</si>
  <si>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</si>
  <si>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</si>
  <si>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</si>
  <si>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</si>
  <si>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</si>
  <si>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</si>
  <si>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</si>
  <si>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</si>
  <si>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</si>
  <si>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</si>
  <si>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</si>
  <si>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</si>
  <si>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</si>
  <si>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</si>
  <si>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</si>
  <si>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</si>
  <si>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</si>
  <si>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</si>
  <si>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</si>
  <si>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</si>
  <si>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</si>
  <si>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</si>
  <si>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</si>
  <si>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</si>
  <si>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</si>
  <si>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</si>
  <si>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</si>
  <si>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</si>
  <si>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</si>
  <si>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</si>
  <si>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</si>
  <si>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</si>
  <si>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</si>
  <si>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</si>
  <si>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</si>
  <si>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</si>
  <si>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</si>
  <si>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</si>
  <si>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</si>
  <si>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</si>
  <si>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</si>
  <si>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</si>
  <si>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</si>
  <si>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</si>
  <si>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</si>
  <si>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</si>
  <si>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</si>
  <si>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</si>
  <si>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</si>
  <si>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</si>
  <si>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</si>
  <si>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</si>
  <si>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</si>
  <si>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</si>
  <si>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</si>
  <si>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</si>
  <si>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</si>
  <si>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</si>
  <si>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</si>
  <si>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</si>
  <si>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</si>
  <si>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</si>
  <si>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</si>
  <si>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</si>
  <si>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</si>
  <si>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</si>
  <si>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</si>
  <si>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</si>
  <si>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</si>
  <si>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</si>
  <si>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</si>
  <si>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</si>
  <si>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</si>
  <si>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</si>
  <si>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</si>
  <si>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</si>
  <si>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</si>
  <si>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</si>
  <si>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</si>
  <si>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</si>
  <si>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</si>
  <si>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</si>
  <si>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</si>
  <si>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</si>
  <si>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</si>
  <si>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</si>
  <si>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</si>
  <si>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</si>
  <si>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</si>
  <si>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</si>
  <si>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</si>
  <si>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</si>
  <si>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</si>
  <si>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</si>
  <si>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</si>
  <si>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</si>
  <si>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</si>
  <si>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</si>
  <si>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</si>
  <si>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</si>
  <si>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</si>
  <si>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</si>
  <si>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</si>
  <si>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</si>
  <si>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</si>
  <si>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</si>
  <si>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</si>
  <si>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</si>
  <si>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</si>
  <si>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</si>
  <si>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</si>
  <si>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</si>
  <si>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</si>
  <si>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</si>
  <si>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</si>
  <si>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</si>
  <si>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</si>
  <si>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</si>
  <si>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</si>
  <si>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</si>
  <si>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</si>
  <si>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</si>
  <si>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</si>
  <si>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</si>
  <si>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</si>
  <si>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</si>
  <si>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</si>
  <si>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</si>
  <si>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</si>
  <si>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</si>
  <si>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</si>
  <si>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</si>
  <si>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</si>
  <si>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</si>
  <si>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</si>
  <si>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</si>
  <si>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</si>
  <si>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</si>
  <si>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</si>
  <si>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</si>
  <si>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</si>
  <si>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</si>
  <si>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</si>
  <si>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</si>
  <si>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</si>
  <si>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</si>
  <si>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</si>
  <si>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</si>
  <si>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</si>
  <si>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</si>
  <si>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</si>
  <si>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</si>
  <si>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</si>
  <si>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</si>
  <si>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</si>
  <si>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</si>
  <si>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</si>
  <si>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</si>
  <si>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</si>
  <si>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</si>
  <si>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</si>
  <si>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</si>
  <si>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</si>
  <si>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</si>
  <si>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</si>
  <si>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</si>
  <si>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</si>
  <si>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</si>
  <si>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</si>
  <si>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</si>
  <si>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</si>
  <si>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</si>
  <si>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</si>
  <si>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</si>
  <si>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</si>
  <si>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</si>
  <si>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</si>
  <si>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</si>
  <si>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</si>
  <si>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</si>
  <si>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</si>
  <si>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</si>
  <si>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</si>
  <si>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</si>
  <si>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</si>
  <si>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</si>
  <si>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</si>
  <si>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</si>
  <si>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</si>
  <si>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</si>
  <si>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</si>
  <si>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</si>
  <si>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</si>
  <si>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</si>
  <si>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</si>
  <si>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</si>
  <si>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</si>
  <si>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</si>
  <si>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</si>
  <si>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</si>
  <si>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</si>
  <si>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</si>
  <si>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</si>
  <si>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</si>
  <si>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</si>
  <si>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</si>
  <si>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</si>
  <si>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</si>
  <si>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</si>
  <si>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</si>
  <si>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</si>
  <si>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</si>
  <si>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</si>
  <si>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</si>
  <si>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</si>
  <si>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</si>
  <si>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</si>
  <si>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</si>
  <si>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</si>
  <si>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</si>
  <si>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</si>
  <si>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</si>
  <si>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</si>
  <si>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</si>
  <si>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</si>
  <si>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</si>
  <si>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</si>
  <si>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</si>
  <si>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</si>
  <si>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</si>
  <si>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</si>
  <si>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</si>
  <si>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</si>
  <si>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</si>
  <si>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</si>
  <si>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</si>
  <si>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</si>
  <si>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</si>
  <si>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</si>
  <si>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</si>
  <si>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</si>
  <si>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</si>
  <si>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</si>
  <si>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</si>
  <si>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</si>
  <si>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</si>
  <si>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</si>
  <si>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</si>
  <si>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</si>
  <si>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</si>
  <si>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</si>
  <si>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</si>
  <si>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</si>
  <si>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</si>
  <si>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</si>
  <si>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</si>
  <si>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</si>
  <si>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</si>
  <si>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</si>
  <si>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</si>
  <si>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</si>
  <si>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</si>
  <si>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</si>
  <si>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</si>
  <si>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</si>
  <si>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</si>
  <si>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</si>
  <si>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</si>
  <si>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</si>
  <si>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</si>
  <si>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</si>
  <si>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</si>
  <si>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</si>
  <si>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</si>
  <si>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</si>
  <si>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</si>
  <si>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</si>
  <si>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</si>
  <si>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</si>
  <si>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</si>
  <si>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</si>
  <si>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</si>
  <si>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</si>
  <si>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</si>
  <si>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</si>
  <si>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</si>
  <si>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</si>
  <si>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</si>
  <si>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</si>
  <si>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</si>
  <si>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</si>
  <si>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</si>
  <si>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</si>
  <si>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</si>
  <si>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</si>
  <si>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</si>
  <si>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</si>
  <si>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</si>
  <si>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</si>
  <si>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</si>
  <si>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</si>
  <si>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</si>
  <si>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</si>
  <si>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</si>
  <si>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</si>
  <si>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</si>
  <si>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</si>
  <si>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</si>
  <si>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</si>
  <si>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</si>
  <si>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</si>
  <si>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</si>
  <si>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</si>
  <si>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</si>
  <si>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</si>
  <si>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</si>
  <si>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</si>
  <si>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</si>
  <si>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</si>
  <si>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</si>
  <si>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</si>
  <si>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</si>
  <si>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</si>
  <si>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</si>
  <si>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</si>
  <si>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</si>
  <si>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</si>
  <si>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</si>
  <si>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</si>
  <si>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</si>
  <si>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</si>
  <si>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</si>
  <si>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</si>
  <si>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</si>
  <si>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</si>
  <si>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</si>
  <si>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</si>
  <si>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</si>
  <si>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</si>
  <si>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</si>
  <si>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</si>
  <si>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</si>
  <si>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</si>
  <si>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</si>
  <si>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</si>
  <si>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</si>
  <si>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</si>
  <si>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</si>
  <si>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</si>
  <si>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</si>
  <si>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</si>
  <si>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</si>
  <si>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</si>
  <si>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</si>
  <si>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</si>
  <si>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</si>
  <si>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</si>
  <si>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</si>
  <si>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</si>
  <si>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</si>
  <si>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</si>
  <si>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</si>
  <si>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</si>
  <si>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</si>
  <si>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</si>
  <si>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</si>
  <si>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</si>
  <si>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</si>
  <si>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</si>
  <si>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</si>
  <si>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</si>
  <si>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</si>
  <si>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</si>
  <si>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</si>
  <si>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</si>
  <si>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</si>
  <si>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</si>
  <si>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</si>
  <si>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</si>
  <si>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</si>
  <si>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</si>
  <si>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</si>
  <si>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</si>
  <si>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</si>
  <si>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</si>
  <si>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</si>
  <si>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</si>
  <si>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</si>
  <si>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</si>
  <si>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</si>
  <si>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</si>
  <si>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</si>
  <si>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</si>
  <si>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</si>
  <si>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</si>
  <si>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</si>
  <si>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</si>
  <si>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</si>
  <si>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</si>
  <si>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</si>
  <si>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</si>
  <si>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</si>
  <si>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</si>
  <si>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</si>
  <si>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</si>
  <si>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</si>
  <si>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</si>
  <si>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</si>
  <si>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</si>
  <si>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</si>
  <si>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</si>
  <si>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</si>
  <si>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</si>
  <si>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</si>
  <si>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</si>
  <si>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</si>
  <si>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</si>
  <si>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</si>
  <si>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</si>
  <si>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</si>
  <si>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</si>
  <si>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</si>
  <si>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</si>
  <si>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</si>
  <si>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</si>
  <si>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</si>
  <si>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</si>
  <si>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</si>
  <si>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</si>
  <si>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</si>
  <si>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</si>
  <si>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</si>
  <si>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</si>
  <si>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</si>
  <si>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</si>
  <si>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</si>
  <si>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</si>
  <si>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</si>
  <si>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</si>
  <si>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</si>
  <si>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</si>
  <si>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Isparta Defterdarlığı</t>
  </si>
  <si>
    <t>Muhasebe Müdürlüğü</t>
  </si>
  <si>
    <t xml:space="preserve">Emanet İşlemleri Süreci </t>
  </si>
  <si>
    <t>Muhasebe İşlem Görevlisi</t>
  </si>
  <si>
    <t>Defterdarlık Uzmanı</t>
  </si>
  <si>
    <t>Yazılı</t>
  </si>
  <si>
    <t>Çift Yönlü</t>
  </si>
  <si>
    <t>Bilgi Alma</t>
  </si>
  <si>
    <t>Muhasebe Yetkilisi</t>
  </si>
  <si>
    <t>Onay Alma</t>
  </si>
  <si>
    <t>Tek Yönlü</t>
  </si>
  <si>
    <t>Onay Verme</t>
  </si>
  <si>
    <t>Havva DOKUMACI</t>
  </si>
  <si>
    <t>246-2323261</t>
  </si>
  <si>
    <t>hdokumaci@muhasebat.gov.tr</t>
  </si>
  <si>
    <t>Adem KÜÇÜKÇINAR</t>
  </si>
  <si>
    <t>akcinar171@hotmail.com</t>
  </si>
  <si>
    <t>Neriman ŞİMŞEK</t>
  </si>
  <si>
    <t>neriman_simsek5@hotmail.com</t>
  </si>
  <si>
    <t>Bilgisayar</t>
  </si>
  <si>
    <t>Yazıcı</t>
  </si>
  <si>
    <t>Fotokopi Makinası</t>
  </si>
  <si>
    <t>Hesap Makinesi</t>
  </si>
  <si>
    <t>Say2000i</t>
  </si>
  <si>
    <t>1</t>
  </si>
  <si>
    <t>Muhasebe İşlem Fişi</t>
  </si>
  <si>
    <t>5018 Sayılı Kamu Mali Yönetimi ve Kontrol Kanunu</t>
  </si>
  <si>
    <t>Tamamı</t>
  </si>
  <si>
    <t>Ön Ödeme Usul ve Esasları Hakkında Yönetmelik</t>
  </si>
  <si>
    <t>Muhasebe Yetkilisi Mutemetlerinin Görevlendirilmeleri, Yetkileri, Denetimi ve Çalışma Usul ve Esasları Hakkında Yönetmelik</t>
  </si>
  <si>
    <t>İlgili Yıl Merkezi Yönetim Bütçe Kanunu</t>
  </si>
  <si>
    <t>İlgili Yıl Merkezi Yönetim Bütçe Bütçe Uygulama Tebliğleri</t>
  </si>
  <si>
    <t>6245 sayılı Harcırah Kanunu</t>
  </si>
  <si>
    <t>4734 Sayılı Kamu İhale Kanunu ve İkincil Mevzuat</t>
  </si>
  <si>
    <t xml:space="preserve">4735 Sayılı Kamu İhale Sözleşmeleri Kanunu </t>
  </si>
  <si>
    <t>Merkezi Yönetim Harcama Belgeleri Yönetmeliği</t>
  </si>
  <si>
    <t>Merkezi Yönetim Muhasebe Yönetmeliği</t>
  </si>
  <si>
    <t>Genel Yönetim Muhasebe Yönetmeliği</t>
  </si>
  <si>
    <t>Muhasebat Genel Müdürlüğü Genelgeleri</t>
  </si>
  <si>
    <t>Muhasebat Genel Müdürlüğü Genel Tebliğleri</t>
  </si>
  <si>
    <t>Yazı ve Eklerinin Kontrol Edilmesi</t>
  </si>
  <si>
    <t>Say2000i Sisteminde Kayıtlı İlgili Emanet Kaydının Kontrol Edilerek Çıkış İşlemi Yapılması</t>
  </si>
  <si>
    <t>Mevzuat gereği eklenmesi gereken belgelerin tamam olup olmadığı, hak sahibinin kimliği gibi hususlar yönünden kontrol edilir.</t>
  </si>
  <si>
    <t>Hesapların doğruluğu kontrol edilerek mevzuatındaki süreler içinde ilgilisine ödenir.</t>
  </si>
  <si>
    <t>Her Seferinde</t>
  </si>
  <si>
    <t>say2000i</t>
  </si>
  <si>
    <t>Emanet İşlemleri Süreci İletişim Akış Diyagramı</t>
  </si>
  <si>
    <t>Emanette Kayıtlı Tutarın Ödenmesiyle İlgili Yazının/ Ödeme Süresinin Gelmesi</t>
  </si>
  <si>
    <t>Muhasebe İşlem Fişi muhasebe yetkilisince imzalanarak onaylanır.</t>
  </si>
  <si>
    <t>x</t>
  </si>
  <si>
    <t>Muhasebe Mevzuatı Bilgisi        Muhasebe Prosedürleri Bilgisi        Muhasebe Uygulama Yazılımı Kullanım Bilgisi</t>
  </si>
  <si>
    <t>Muhasebe Mevzuatı      Muhasebe Prosedürleri   Muhasebe Uygulama Yazılımı Kullanım Bilgisi</t>
  </si>
  <si>
    <t>Yazı ve Ekleri</t>
  </si>
  <si>
    <t>Alındı Belgesi</t>
  </si>
  <si>
    <t>1.6</t>
  </si>
  <si>
    <t>1.7</t>
  </si>
  <si>
    <t>Emanetin İadesine İlişkin Resmi Yazı</t>
  </si>
  <si>
    <t>İlgilinin Dilekçesi</t>
  </si>
  <si>
    <t>SGK İlişiksiz Belgesi</t>
  </si>
  <si>
    <t>Vergi Borcuna İlişkin Belge</t>
  </si>
  <si>
    <t>Çeşitli Ödemeler Bordrosu</t>
  </si>
  <si>
    <t>Oyak Kesinti Bordrosu</t>
  </si>
  <si>
    <t>Yapı Denetim Taahhüt Dosyası</t>
  </si>
  <si>
    <t>1.8</t>
  </si>
  <si>
    <t>Say2000i Duyuruları</t>
  </si>
  <si>
    <t>Say2000i Kılavuzları</t>
  </si>
  <si>
    <t>Sürecin İşleyişi</t>
  </si>
  <si>
    <t>4357 Sayılı İlksan Kanunu</t>
  </si>
  <si>
    <t>205 Sayılı Ordu Yardımlaşma Kurumu Kanunu</t>
  </si>
  <si>
    <t>4708 Sayılı Yapı Denetimi Hakkında Kanun</t>
  </si>
  <si>
    <t>MİF'in Muhasebe Yetkilisince İmzalanarak Onaylanması</t>
  </si>
  <si>
    <t>Suzan AÇIKGÖZ</t>
  </si>
  <si>
    <t>Muhasebe Müdürü</t>
  </si>
  <si>
    <t>Havva DOKUMACI
Defterdarlık Uzmanı</t>
  </si>
  <si>
    <t>Suzan AÇIKGÖZ
Muhasebe Müdürü</t>
  </si>
  <si>
    <t>Muhasebat Süreç Grubu</t>
  </si>
  <si>
    <t>Ödemeler Ana Süreci</t>
  </si>
  <si>
    <t>Emanet İşlemleri Süreci</t>
  </si>
  <si>
    <t xml:space="preserve">Emanette Kayıtlı Tutarın Ödenmesiyle İlgili Yazının/ Ödeme Süresinin Gelmesi ile başlar ve MİF'in Arşivlenmesi ile sona erer.
</t>
  </si>
  <si>
    <t>Emanet ödeme işlemleri mevzuata uygun bir şekilde yapılması</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</si>
</sst>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8"/>
      <color theme="1"/>
      <name val="Tahoma"/>
      <family val="2"/>
      <charset val="162"/>
    </font>
    <font>
      <b/>
      <sz val="18"/>
      <color indexed="8"/>
      <name val="Tahoma"/>
      <family val="2"/>
      <charset val="162"/>
    </font>
    <font>
      <sz val="10"/>
      <color theme="1"/>
      <name val="Tahoma"/>
      <family val="2"/>
      <charset val="162"/>
    </font>
    <font>
      <sz val="10"/>
      <color rgb="FF000000"/>
      <name val="Tahoma"/>
      <family val="2"/>
      <charset val="162"/>
    </font>
    <font>
      <sz val="10"/>
      <color theme="1"/>
      <name val="Gill Sans MT"/>
      <family val="2"/>
      <charset val="162"/>
      <scheme val="minor"/>
    </font>
    <font>
      <sz val="11"/>
      <color theme="1"/>
      <name val="Gill Sans MT"/>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41" fillId="0" borderId="0" xfId="0" applyFont="1"/>
    <xf numFmtId="0" fontId="41" fillId="0" borderId="0" xfId="0" applyFont="1" applyAlignment="1">
      <alignment horizontal="right"/>
    </xf>
    <xf numFmtId="0" fontId="41" fillId="0" borderId="0" xfId="0" applyFont="1" applyAlignment="1">
      <alignment horizontal="center"/>
    </xf>
    <xf numFmtId="0" fontId="36" fillId="3" borderId="1" xfId="1" applyFill="1" applyBorder="1" applyAlignment="1" applyProtection="1">
      <protection locked="0"/>
    </xf>
    <xf numFmtId="0" fontId="42" fillId="0" borderId="0" xfId="0" applyFont="1" applyAlignment="1">
      <alignment horizontal="left" vertical="center"/>
    </xf>
    <xf numFmtId="0" fontId="1" fillId="0" borderId="0" xfId="0" applyFont="1" applyAlignment="1" applyProtection="1">
      <alignment vertical="center" wrapText="1"/>
      <protection locked="0"/>
    </xf>
    <xf numFmtId="0" fontId="43" fillId="0" borderId="1" xfId="0" applyFont="1" applyBorder="1" applyProtection="1">
      <protection locked="0"/>
    </xf>
    <xf numFmtId="0" fontId="43" fillId="0" borderId="1" xfId="0" applyFont="1" applyBorder="1" applyAlignment="1" applyProtection="1">
      <alignment wrapText="1"/>
      <protection locked="0"/>
    </xf>
    <xf numFmtId="0" fontId="1" fillId="0" borderId="1" xfId="0" applyFont="1" applyBorder="1" applyAlignment="1" applyProtection="1">
      <alignment horizontal="left"/>
      <protection locked="0"/>
    </xf>
    <xf numFmtId="14" fontId="9" fillId="0" borderId="1" xfId="0" quotePrefix="1" applyNumberFormat="1" applyFont="1" applyBorder="1" applyProtection="1">
      <protection locked="0"/>
    </xf>
    <xf numFmtId="0" fontId="42" fillId="0" borderId="1" xfId="0" applyFont="1" applyBorder="1" applyAlignment="1">
      <alignment horizontal="left" vertical="center" wrapText="1"/>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39"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0"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7" borderId="1" xfId="0" applyFont="1" applyFill="1" applyBorder="1" applyAlignment="1" applyProtection="1">
      <alignment wrapText="1"/>
      <protection locked="0"/>
    </xf>
    <xf numFmtId="0" fontId="42" fillId="7" borderId="1" xfId="0" applyFont="1" applyFill="1" applyBorder="1" applyAlignment="1">
      <alignment vertical="center" wrapText="1"/>
    </xf>
    <xf numFmtId="0" fontId="1" fillId="7" borderId="1" xfId="0" applyFont="1" applyFill="1" applyBorder="1" applyAlignment="1" applyProtection="1">
      <alignment horizontal="left" vertical="center" wrapText="1"/>
      <protection locked="0"/>
    </xf>
    <xf numFmtId="0" fontId="36" fillId="7" borderId="1" xfId="1" applyFill="1" applyBorder="1" applyAlignment="1" applyProtection="1">
      <alignment wrapText="1"/>
      <protection locked="0"/>
    </xf>
    <xf numFmtId="0" fontId="9" fillId="7" borderId="10" xfId="3" applyFill="1" applyBorder="1" applyAlignment="1">
      <alignment wrapText="1"/>
    </xf>
    <xf numFmtId="0" fontId="9" fillId="7" borderId="1" xfId="3" applyFill="1" applyBorder="1" applyAlignment="1">
      <alignment wrapText="1"/>
    </xf>
    <xf numFmtId="0" fontId="0" fillId="7" borderId="0" xfId="0" applyFill="1"/>
    <xf numFmtId="0" fontId="44" fillId="7" borderId="1" xfId="0" applyFont="1" applyFill="1" applyBorder="1" applyAlignment="1">
      <alignment vertical="center" wrapText="1"/>
    </xf>
  </cellXfs>
  <cellStyles count="5">
    <cellStyle name="Köprü" xfId="1" builtinId="8"/>
    <cellStyle name="Köprü 2" xfId="2"/>
    <cellStyle name="Normal" xfId="0" builtinId="0"/>
    <cellStyle name="Normal 2" xfId="3"/>
    <cellStyle name="Normal 3" xfId="4"/>
  </cellStyles>
  <dxfs count="45">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146775</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463832</xdr:colOff>
      <xdr:row>4</xdr:row>
      <xdr:rowOff>140786</xdr:rowOff>
    </xdr:from>
    <xdr:to>
      <xdr:col>6</xdr:col>
      <xdr:colOff>24854</xdr:colOff>
      <xdr:row>7</xdr:row>
      <xdr:rowOff>150793</xdr:rowOff>
    </xdr:to>
    <xdr:sp macro="" textlink="">
      <xdr:nvSpPr>
        <xdr:cNvPr id="93" name="4 Akış Çizelgesi: Sonlandırıcı"/>
        <xdr:cNvSpPr/>
      </xdr:nvSpPr>
      <xdr:spPr>
        <a:xfrm>
          <a:off x="1838745" y="1192677"/>
          <a:ext cx="2310848" cy="55665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Emanette Kayıtlı Tutarın Ödenmesiyle</a:t>
          </a:r>
          <a:r>
            <a:rPr lang="tr-TR" sz="1000" baseline="0">
              <a:latin typeface="Tahoma" panose="020B0604030504040204" pitchFamily="34" charset="0"/>
              <a:ea typeface="Tahoma" panose="020B0604030504040204" pitchFamily="34" charset="0"/>
              <a:cs typeface="Tahoma" panose="020B0604030504040204" pitchFamily="34" charset="0"/>
            </a:rPr>
            <a:t> İlgili Yazının/ Ödeme Süresinin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66261</xdr:colOff>
      <xdr:row>14</xdr:row>
      <xdr:rowOff>146236</xdr:rowOff>
    </xdr:from>
    <xdr:to>
      <xdr:col>3</xdr:col>
      <xdr:colOff>662586</xdr:colOff>
      <xdr:row>16</xdr:row>
      <xdr:rowOff>153564</xdr:rowOff>
    </xdr:to>
    <xdr:sp macro="" textlink="">
      <xdr:nvSpPr>
        <xdr:cNvPr id="94" name="1 Akış Çizelgesi: İşlem"/>
        <xdr:cNvSpPr/>
      </xdr:nvSpPr>
      <xdr:spPr>
        <a:xfrm>
          <a:off x="1441174" y="3020301"/>
          <a:ext cx="1283782" cy="371763"/>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Yazı ve Eklerinin Kontrol Edilmesi</a:t>
          </a:r>
        </a:p>
      </xdr:txBody>
    </xdr:sp>
    <xdr:clientData/>
  </xdr:twoCellAnchor>
  <xdr:twoCellAnchor>
    <xdr:from>
      <xdr:col>7</xdr:col>
      <xdr:colOff>620240</xdr:colOff>
      <xdr:row>18</xdr:row>
      <xdr:rowOff>114169</xdr:rowOff>
    </xdr:from>
    <xdr:to>
      <xdr:col>8</xdr:col>
      <xdr:colOff>542086</xdr:colOff>
      <xdr:row>21</xdr:row>
      <xdr:rowOff>16566</xdr:rowOff>
    </xdr:to>
    <xdr:sp macro="" textlink="">
      <xdr:nvSpPr>
        <xdr:cNvPr id="98" name="7 Akış Çizelgesi: Belge"/>
        <xdr:cNvSpPr/>
      </xdr:nvSpPr>
      <xdr:spPr>
        <a:xfrm>
          <a:off x="5432436" y="3717104"/>
          <a:ext cx="609302" cy="44904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a:t>
          </a:r>
        </a:p>
      </xdr:txBody>
    </xdr:sp>
    <xdr:clientData/>
  </xdr:twoCellAnchor>
  <xdr:twoCellAnchor>
    <xdr:from>
      <xdr:col>4</xdr:col>
      <xdr:colOff>629480</xdr:colOff>
      <xdr:row>23</xdr:row>
      <xdr:rowOff>155897</xdr:rowOff>
    </xdr:from>
    <xdr:to>
      <xdr:col>7</xdr:col>
      <xdr:colOff>157370</xdr:colOff>
      <xdr:row>26</xdr:row>
      <xdr:rowOff>66261</xdr:rowOff>
    </xdr:to>
    <xdr:sp macro="" textlink="">
      <xdr:nvSpPr>
        <xdr:cNvPr id="101" name="1 Akış Çizelgesi: İşlem"/>
        <xdr:cNvSpPr/>
      </xdr:nvSpPr>
      <xdr:spPr>
        <a:xfrm>
          <a:off x="3379306" y="4669919"/>
          <a:ext cx="1590260" cy="457016"/>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MİF'in</a:t>
          </a:r>
          <a:r>
            <a:rPr lang="tr-TR" sz="1000" baseline="0">
              <a:latin typeface="Tahoma" panose="020B0604030504040204" pitchFamily="34" charset="0"/>
              <a:ea typeface="Tahoma" panose="020B0604030504040204" pitchFamily="34" charset="0"/>
              <a:cs typeface="Tahoma" panose="020B0604030504040204" pitchFamily="34" charset="0"/>
            </a:rPr>
            <a:t> Muhasebe Yetkilisince İmzalanarak Onaylanmasıı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612919</xdr:colOff>
      <xdr:row>31</xdr:row>
      <xdr:rowOff>36680</xdr:rowOff>
    </xdr:from>
    <xdr:to>
      <xdr:col>7</xdr:col>
      <xdr:colOff>99397</xdr:colOff>
      <xdr:row>33</xdr:row>
      <xdr:rowOff>24917</xdr:rowOff>
    </xdr:to>
    <xdr:sp macro="" textlink="">
      <xdr:nvSpPr>
        <xdr:cNvPr id="108" name="4 Akış Çizelgesi: Sonlandırıcı"/>
        <xdr:cNvSpPr/>
      </xdr:nvSpPr>
      <xdr:spPr>
        <a:xfrm>
          <a:off x="3362745" y="6008441"/>
          <a:ext cx="1548848" cy="35267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MİF'in</a:t>
          </a:r>
          <a:r>
            <a:rPr lang="tr-TR" sz="1000" baseline="0">
              <a:latin typeface="Tahoma" panose="020B0604030504040204" pitchFamily="34" charset="0"/>
              <a:ea typeface="Tahoma" panose="020B0604030504040204" pitchFamily="34" charset="0"/>
              <a:cs typeface="Tahoma" panose="020B0604030504040204" pitchFamily="34" charset="0"/>
            </a:rPr>
            <a:t> Arşivlenmesi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49696</xdr:colOff>
      <xdr:row>12</xdr:row>
      <xdr:rowOff>66242</xdr:rowOff>
    </xdr:from>
    <xdr:to>
      <xdr:col>3</xdr:col>
      <xdr:colOff>625315</xdr:colOff>
      <xdr:row>14</xdr:row>
      <xdr:rowOff>42601</xdr:rowOff>
    </xdr:to>
    <xdr:sp macro="" textlink="">
      <xdr:nvSpPr>
        <xdr:cNvPr id="11" name="6 Akış Çizelgesi: Önceden Tanımlı İşlem"/>
        <xdr:cNvSpPr/>
      </xdr:nvSpPr>
      <xdr:spPr>
        <a:xfrm>
          <a:off x="1424609" y="2575872"/>
          <a:ext cx="1263076" cy="340794"/>
        </a:xfrm>
        <a:prstGeom prst="flowChartPredefined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Gelen Evrak Süreci</a:t>
          </a:r>
        </a:p>
      </xdr:txBody>
    </xdr:sp>
    <xdr:clientData/>
  </xdr:twoCellAnchor>
  <xdr:twoCellAnchor>
    <xdr:from>
      <xdr:col>4</xdr:col>
      <xdr:colOff>604631</xdr:colOff>
      <xdr:row>18</xdr:row>
      <xdr:rowOff>16565</xdr:rowOff>
    </xdr:from>
    <xdr:to>
      <xdr:col>7</xdr:col>
      <xdr:colOff>173934</xdr:colOff>
      <xdr:row>21</xdr:row>
      <xdr:rowOff>90163</xdr:rowOff>
    </xdr:to>
    <xdr:sp macro="" textlink="">
      <xdr:nvSpPr>
        <xdr:cNvPr id="15" name="1 Akış Çizelgesi: İşlem"/>
        <xdr:cNvSpPr/>
      </xdr:nvSpPr>
      <xdr:spPr>
        <a:xfrm>
          <a:off x="3354457" y="3619500"/>
          <a:ext cx="1631673" cy="620250"/>
        </a:xfrm>
        <a:prstGeom prst="flowChartProcess">
          <a:avLst/>
        </a:prstGeom>
        <a:solidFill>
          <a:srgbClr val="00B050"/>
        </a:solidFill>
        <a:ln w="9525" cap="flat" cmpd="sng" algn="ctr">
          <a:solidFill>
            <a:sysClr val="windowText" lastClr="000000"/>
          </a:solidFill>
          <a:prstDash val="solid"/>
        </a:ln>
        <a:effectLst/>
      </xdr:spPr>
      <xdr:txBody>
        <a:bodyPr rtlCol="0" anchor="ctr"/>
        <a:lstStyle/>
        <a:p>
          <a:pPr eaLnBrk="1" fontAlgn="auto" latinLnBrk="0" hangingPunct="1"/>
          <a:r>
            <a:rPr lang="tr-TR" sz="1000" b="0" i="0" baseline="0">
              <a:effectLst/>
              <a:latin typeface="+mn-lt"/>
              <a:ea typeface="+mn-ea"/>
              <a:cs typeface="+mn-cs"/>
            </a:rPr>
            <a:t>Say2000i Sisteminde Kayıtlı İlgili Emanet Kaydının Kontrol Edilerek Çıkış İşlemi Yapılması</a:t>
          </a:r>
          <a:endParaRPr lang="tr-TR" sz="1000">
            <a:effectLst/>
          </a:endParaRPr>
        </a:p>
      </xdr:txBody>
    </xdr:sp>
    <xdr:clientData/>
  </xdr:twoCellAnchor>
  <xdr:twoCellAnchor>
    <xdr:from>
      <xdr:col>2</xdr:col>
      <xdr:colOff>681234</xdr:colOff>
      <xdr:row>14</xdr:row>
      <xdr:rowOff>42601</xdr:rowOff>
    </xdr:from>
    <xdr:to>
      <xdr:col>3</xdr:col>
      <xdr:colOff>20695</xdr:colOff>
      <xdr:row>14</xdr:row>
      <xdr:rowOff>146236</xdr:rowOff>
    </xdr:to>
    <xdr:cxnSp macro="">
      <xdr:nvCxnSpPr>
        <xdr:cNvPr id="27" name="Düz Ok Bağlayıcısı 26"/>
        <xdr:cNvCxnSpPr>
          <a:stCxn id="11" idx="2"/>
          <a:endCxn id="94" idx="0"/>
        </xdr:cNvCxnSpPr>
      </xdr:nvCxnSpPr>
      <xdr:spPr>
        <a:xfrm>
          <a:off x="2056147" y="2916666"/>
          <a:ext cx="26918" cy="103635"/>
        </a:xfrm>
        <a:prstGeom prst="straightConnector1">
          <a:avLst/>
        </a:prstGeom>
        <a:noFill/>
        <a:ln w="12700" cap="flat" cmpd="sng" algn="ctr">
          <a:solidFill>
            <a:srgbClr val="4F81BD"/>
          </a:solidFill>
          <a:prstDash val="solid"/>
          <a:tailEnd type="arrow"/>
        </a:ln>
        <a:effectLst/>
      </xdr:spPr>
    </xdr:cxnSp>
    <xdr:clientData/>
  </xdr:twoCellAnchor>
  <xdr:twoCellAnchor>
    <xdr:from>
      <xdr:col>7</xdr:col>
      <xdr:colOff>173934</xdr:colOff>
      <xdr:row>19</xdr:row>
      <xdr:rowOff>144473</xdr:rowOff>
    </xdr:from>
    <xdr:to>
      <xdr:col>7</xdr:col>
      <xdr:colOff>620240</xdr:colOff>
      <xdr:row>19</xdr:row>
      <xdr:rowOff>156477</xdr:rowOff>
    </xdr:to>
    <xdr:cxnSp macro="">
      <xdr:nvCxnSpPr>
        <xdr:cNvPr id="60" name="Düz Ok Bağlayıcısı 59"/>
        <xdr:cNvCxnSpPr>
          <a:stCxn id="15" idx="3"/>
          <a:endCxn id="98" idx="1"/>
        </xdr:cNvCxnSpPr>
      </xdr:nvCxnSpPr>
      <xdr:spPr>
        <a:xfrm>
          <a:off x="4986130" y="3929625"/>
          <a:ext cx="446306" cy="12004"/>
        </a:xfrm>
        <a:prstGeom prst="straightConnector1">
          <a:avLst/>
        </a:prstGeom>
        <a:noFill/>
        <a:ln w="12700" cap="flat" cmpd="sng" algn="ctr">
          <a:solidFill>
            <a:srgbClr val="4F81BD"/>
          </a:solidFill>
          <a:prstDash val="solid"/>
          <a:tailEnd type="arrow"/>
        </a:ln>
        <a:effectLst/>
      </xdr:spPr>
    </xdr:cxnSp>
    <xdr:clientData/>
  </xdr:twoCellAnchor>
  <xdr:twoCellAnchor>
    <xdr:from>
      <xdr:col>4</xdr:col>
      <xdr:colOff>51926</xdr:colOff>
      <xdr:row>8</xdr:row>
      <xdr:rowOff>127394</xdr:rowOff>
    </xdr:from>
    <xdr:to>
      <xdr:col>4</xdr:col>
      <xdr:colOff>564811</xdr:colOff>
      <xdr:row>9</xdr:row>
      <xdr:rowOff>142058</xdr:rowOff>
    </xdr:to>
    <xdr:sp macro="" textlink="">
      <xdr:nvSpPr>
        <xdr:cNvPr id="38" name="5 Akış Çizelgesi: Karar"/>
        <xdr:cNvSpPr/>
      </xdr:nvSpPr>
      <xdr:spPr>
        <a:xfrm>
          <a:off x="2801752" y="1908155"/>
          <a:ext cx="512885" cy="196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679173</xdr:colOff>
      <xdr:row>10</xdr:row>
      <xdr:rowOff>24848</xdr:rowOff>
    </xdr:from>
    <xdr:to>
      <xdr:col>3</xdr:col>
      <xdr:colOff>679173</xdr:colOff>
      <xdr:row>11</xdr:row>
      <xdr:rowOff>115957</xdr:rowOff>
    </xdr:to>
    <xdr:sp macro="" textlink="">
      <xdr:nvSpPr>
        <xdr:cNvPr id="40" name="4 Akış Çizelgesi: Sonlandırıcı"/>
        <xdr:cNvSpPr/>
      </xdr:nvSpPr>
      <xdr:spPr>
        <a:xfrm>
          <a:off x="1366630" y="2170044"/>
          <a:ext cx="1374913" cy="2733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 Kesintisi Değil</a:t>
          </a:r>
        </a:p>
      </xdr:txBody>
    </xdr:sp>
    <xdr:clientData/>
  </xdr:twoCellAnchor>
  <xdr:twoCellAnchor>
    <xdr:from>
      <xdr:col>5</xdr:col>
      <xdr:colOff>198782</xdr:colOff>
      <xdr:row>10</xdr:row>
      <xdr:rowOff>2204</xdr:rowOff>
    </xdr:from>
    <xdr:to>
      <xdr:col>6</xdr:col>
      <xdr:colOff>654326</xdr:colOff>
      <xdr:row>11</xdr:row>
      <xdr:rowOff>99390</xdr:rowOff>
    </xdr:to>
    <xdr:sp macro="" textlink="">
      <xdr:nvSpPr>
        <xdr:cNvPr id="41" name="4 Akış Çizelgesi: Sonlandırıcı"/>
        <xdr:cNvSpPr/>
      </xdr:nvSpPr>
      <xdr:spPr>
        <a:xfrm>
          <a:off x="3636065" y="2147400"/>
          <a:ext cx="1143000" cy="2794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 Kesintisi</a:t>
          </a:r>
        </a:p>
      </xdr:txBody>
    </xdr:sp>
    <xdr:clientData/>
  </xdr:twoCellAnchor>
  <xdr:twoCellAnchor>
    <xdr:from>
      <xdr:col>4</xdr:col>
      <xdr:colOff>308369</xdr:colOff>
      <xdr:row>7</xdr:row>
      <xdr:rowOff>149383</xdr:rowOff>
    </xdr:from>
    <xdr:to>
      <xdr:col>4</xdr:col>
      <xdr:colOff>319360</xdr:colOff>
      <xdr:row>8</xdr:row>
      <xdr:rowOff>127394</xdr:rowOff>
    </xdr:to>
    <xdr:cxnSp macro="">
      <xdr:nvCxnSpPr>
        <xdr:cNvPr id="42" name="Düz Ok Bağlayıcısı 41"/>
        <xdr:cNvCxnSpPr>
          <a:endCxn id="38" idx="0"/>
        </xdr:cNvCxnSpPr>
      </xdr:nvCxnSpPr>
      <xdr:spPr>
        <a:xfrm flipH="1">
          <a:off x="3058195" y="1747926"/>
          <a:ext cx="10991" cy="1602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679175</xdr:colOff>
      <xdr:row>9</xdr:row>
      <xdr:rowOff>43618</xdr:rowOff>
    </xdr:from>
    <xdr:to>
      <xdr:col>4</xdr:col>
      <xdr:colOff>51927</xdr:colOff>
      <xdr:row>10</xdr:row>
      <xdr:rowOff>24848</xdr:rowOff>
    </xdr:to>
    <xdr:cxnSp macro="">
      <xdr:nvCxnSpPr>
        <xdr:cNvPr id="43" name="Dirsek Bağlayıcısı 42"/>
        <xdr:cNvCxnSpPr>
          <a:stCxn id="38" idx="1"/>
          <a:endCxn id="40" idx="0"/>
        </xdr:cNvCxnSpPr>
      </xdr:nvCxnSpPr>
      <xdr:spPr>
        <a:xfrm rot="10800000" flipV="1">
          <a:off x="2054088" y="2006596"/>
          <a:ext cx="747665" cy="1634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564811</xdr:colOff>
      <xdr:row>9</xdr:row>
      <xdr:rowOff>43618</xdr:rowOff>
    </xdr:from>
    <xdr:to>
      <xdr:col>6</xdr:col>
      <xdr:colOff>82826</xdr:colOff>
      <xdr:row>10</xdr:row>
      <xdr:rowOff>2204</xdr:rowOff>
    </xdr:to>
    <xdr:cxnSp macro="">
      <xdr:nvCxnSpPr>
        <xdr:cNvPr id="44" name="Dirsek Bağlayıcısı 43"/>
        <xdr:cNvCxnSpPr>
          <a:stCxn id="38" idx="3"/>
          <a:endCxn id="41" idx="0"/>
        </xdr:cNvCxnSpPr>
      </xdr:nvCxnSpPr>
      <xdr:spPr>
        <a:xfrm>
          <a:off x="3314637" y="2006596"/>
          <a:ext cx="892928" cy="14080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457772</xdr:colOff>
      <xdr:row>17</xdr:row>
      <xdr:rowOff>160526</xdr:rowOff>
    </xdr:from>
    <xdr:to>
      <xdr:col>3</xdr:col>
      <xdr:colOff>283200</xdr:colOff>
      <xdr:row>18</xdr:row>
      <xdr:rowOff>175188</xdr:rowOff>
    </xdr:to>
    <xdr:sp macro="" textlink="">
      <xdr:nvSpPr>
        <xdr:cNvPr id="82" name="5 Akış Çizelgesi: Karar"/>
        <xdr:cNvSpPr/>
      </xdr:nvSpPr>
      <xdr:spPr>
        <a:xfrm>
          <a:off x="1832685" y="3581243"/>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126468</xdr:colOff>
      <xdr:row>19</xdr:row>
      <xdr:rowOff>46487</xdr:rowOff>
    </xdr:from>
    <xdr:to>
      <xdr:col>2</xdr:col>
      <xdr:colOff>243702</xdr:colOff>
      <xdr:row>20</xdr:row>
      <xdr:rowOff>61140</xdr:rowOff>
    </xdr:to>
    <xdr:sp macro="" textlink="">
      <xdr:nvSpPr>
        <xdr:cNvPr id="83" name="4 Akış Çizelgesi: Sonlandırıcı"/>
        <xdr:cNvSpPr/>
      </xdr:nvSpPr>
      <xdr:spPr>
        <a:xfrm>
          <a:off x="813925" y="3831639"/>
          <a:ext cx="804690" cy="19687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Hata Var</a:t>
          </a:r>
        </a:p>
      </xdr:txBody>
    </xdr:sp>
    <xdr:clientData/>
  </xdr:twoCellAnchor>
  <xdr:twoCellAnchor>
    <xdr:from>
      <xdr:col>3</xdr:col>
      <xdr:colOff>315377</xdr:colOff>
      <xdr:row>19</xdr:row>
      <xdr:rowOff>35338</xdr:rowOff>
    </xdr:from>
    <xdr:to>
      <xdr:col>4</xdr:col>
      <xdr:colOff>432609</xdr:colOff>
      <xdr:row>20</xdr:row>
      <xdr:rowOff>49991</xdr:rowOff>
    </xdr:to>
    <xdr:sp macro="" textlink="">
      <xdr:nvSpPr>
        <xdr:cNvPr id="84" name="4 Akış Çizelgesi: Sonlandırıcı"/>
        <xdr:cNvSpPr/>
      </xdr:nvSpPr>
      <xdr:spPr>
        <a:xfrm>
          <a:off x="2377747" y="3820490"/>
          <a:ext cx="804688" cy="19687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Hata Yok</a:t>
          </a:r>
        </a:p>
      </xdr:txBody>
    </xdr:sp>
    <xdr:clientData/>
  </xdr:twoCellAnchor>
  <xdr:twoCellAnchor>
    <xdr:from>
      <xdr:col>3</xdr:col>
      <xdr:colOff>283200</xdr:colOff>
      <xdr:row>18</xdr:row>
      <xdr:rowOff>76748</xdr:rowOff>
    </xdr:from>
    <xdr:to>
      <xdr:col>4</xdr:col>
      <xdr:colOff>30265</xdr:colOff>
      <xdr:row>19</xdr:row>
      <xdr:rowOff>35338</xdr:rowOff>
    </xdr:to>
    <xdr:cxnSp macro="">
      <xdr:nvCxnSpPr>
        <xdr:cNvPr id="87" name="Dirsek Bağlayıcısı 86"/>
        <xdr:cNvCxnSpPr>
          <a:stCxn id="82" idx="3"/>
          <a:endCxn id="84" idx="0"/>
        </xdr:cNvCxnSpPr>
      </xdr:nvCxnSpPr>
      <xdr:spPr>
        <a:xfrm>
          <a:off x="2345570" y="3679683"/>
          <a:ext cx="434521" cy="14080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432609</xdr:colOff>
      <xdr:row>19</xdr:row>
      <xdr:rowOff>133774</xdr:rowOff>
    </xdr:from>
    <xdr:to>
      <xdr:col>4</xdr:col>
      <xdr:colOff>604631</xdr:colOff>
      <xdr:row>19</xdr:row>
      <xdr:rowOff>144473</xdr:rowOff>
    </xdr:to>
    <xdr:cxnSp macro="">
      <xdr:nvCxnSpPr>
        <xdr:cNvPr id="97" name="Düz Ok Bağlayıcısı 96"/>
        <xdr:cNvCxnSpPr>
          <a:stCxn id="84" idx="3"/>
          <a:endCxn id="15" idx="1"/>
        </xdr:cNvCxnSpPr>
      </xdr:nvCxnSpPr>
      <xdr:spPr>
        <a:xfrm>
          <a:off x="3182435" y="3918926"/>
          <a:ext cx="172022" cy="106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45555</xdr:colOff>
      <xdr:row>11</xdr:row>
      <xdr:rowOff>99390</xdr:rowOff>
    </xdr:from>
    <xdr:to>
      <xdr:col>6</xdr:col>
      <xdr:colOff>82826</xdr:colOff>
      <xdr:row>18</xdr:row>
      <xdr:rowOff>16565</xdr:rowOff>
    </xdr:to>
    <xdr:cxnSp macro="">
      <xdr:nvCxnSpPr>
        <xdr:cNvPr id="109" name="Düz Ok Bağlayıcısı 108"/>
        <xdr:cNvCxnSpPr>
          <a:stCxn id="41" idx="2"/>
          <a:endCxn id="15" idx="0"/>
        </xdr:cNvCxnSpPr>
      </xdr:nvCxnSpPr>
      <xdr:spPr>
        <a:xfrm flipH="1">
          <a:off x="4170294" y="2426803"/>
          <a:ext cx="37271" cy="11926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679174</xdr:colOff>
      <xdr:row>11</xdr:row>
      <xdr:rowOff>115957</xdr:rowOff>
    </xdr:from>
    <xdr:to>
      <xdr:col>2</xdr:col>
      <xdr:colOff>681234</xdr:colOff>
      <xdr:row>12</xdr:row>
      <xdr:rowOff>66242</xdr:rowOff>
    </xdr:to>
    <xdr:cxnSp macro="">
      <xdr:nvCxnSpPr>
        <xdr:cNvPr id="119" name="Düz Ok Bağlayıcısı 118"/>
        <xdr:cNvCxnSpPr>
          <a:stCxn id="40" idx="2"/>
          <a:endCxn id="11" idx="0"/>
        </xdr:cNvCxnSpPr>
      </xdr:nvCxnSpPr>
      <xdr:spPr>
        <a:xfrm>
          <a:off x="2054087" y="2443370"/>
          <a:ext cx="2060" cy="1325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528814</xdr:colOff>
      <xdr:row>18</xdr:row>
      <xdr:rowOff>76748</xdr:rowOff>
    </xdr:from>
    <xdr:to>
      <xdr:col>2</xdr:col>
      <xdr:colOff>457773</xdr:colOff>
      <xdr:row>19</xdr:row>
      <xdr:rowOff>46487</xdr:rowOff>
    </xdr:to>
    <xdr:cxnSp macro="">
      <xdr:nvCxnSpPr>
        <xdr:cNvPr id="141" name="Dirsek Bağlayıcısı 140"/>
        <xdr:cNvCxnSpPr>
          <a:stCxn id="82" idx="1"/>
          <a:endCxn id="83" idx="0"/>
        </xdr:cNvCxnSpPr>
      </xdr:nvCxnSpPr>
      <xdr:spPr>
        <a:xfrm rot="10800000" flipV="1">
          <a:off x="1216271" y="3679683"/>
          <a:ext cx="616415" cy="15195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20695</xdr:colOff>
      <xdr:row>16</xdr:row>
      <xdr:rowOff>153564</xdr:rowOff>
    </xdr:from>
    <xdr:to>
      <xdr:col>3</xdr:col>
      <xdr:colOff>26758</xdr:colOff>
      <xdr:row>17</xdr:row>
      <xdr:rowOff>160526</xdr:rowOff>
    </xdr:to>
    <xdr:cxnSp macro="">
      <xdr:nvCxnSpPr>
        <xdr:cNvPr id="143" name="Düz Ok Bağlayıcısı 142"/>
        <xdr:cNvCxnSpPr>
          <a:stCxn id="94" idx="2"/>
          <a:endCxn id="82" idx="0"/>
        </xdr:cNvCxnSpPr>
      </xdr:nvCxnSpPr>
      <xdr:spPr>
        <a:xfrm>
          <a:off x="2083065" y="3392064"/>
          <a:ext cx="6063" cy="1891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488674</xdr:colOff>
      <xdr:row>14</xdr:row>
      <xdr:rowOff>124239</xdr:rowOff>
    </xdr:from>
    <xdr:to>
      <xdr:col>1</xdr:col>
      <xdr:colOff>410519</xdr:colOff>
      <xdr:row>17</xdr:row>
      <xdr:rowOff>26636</xdr:rowOff>
    </xdr:to>
    <xdr:sp macro="" textlink="">
      <xdr:nvSpPr>
        <xdr:cNvPr id="151" name="7 Akış Çizelgesi: Belge"/>
        <xdr:cNvSpPr/>
      </xdr:nvSpPr>
      <xdr:spPr>
        <a:xfrm>
          <a:off x="488674" y="2998304"/>
          <a:ext cx="609302" cy="44904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 ve Ekleri</a:t>
          </a:r>
        </a:p>
      </xdr:txBody>
    </xdr:sp>
    <xdr:clientData/>
  </xdr:twoCellAnchor>
  <xdr:twoCellAnchor>
    <xdr:from>
      <xdr:col>1</xdr:col>
      <xdr:colOff>410519</xdr:colOff>
      <xdr:row>15</xdr:row>
      <xdr:rowOff>149900</xdr:rowOff>
    </xdr:from>
    <xdr:to>
      <xdr:col>2</xdr:col>
      <xdr:colOff>66261</xdr:colOff>
      <xdr:row>15</xdr:row>
      <xdr:rowOff>166546</xdr:rowOff>
    </xdr:to>
    <xdr:cxnSp macro="">
      <xdr:nvCxnSpPr>
        <xdr:cNvPr id="153" name="Düz Ok Bağlayıcısı 152"/>
        <xdr:cNvCxnSpPr>
          <a:stCxn id="151" idx="3"/>
          <a:endCxn id="94" idx="1"/>
        </xdr:cNvCxnSpPr>
      </xdr:nvCxnSpPr>
      <xdr:spPr>
        <a:xfrm flipV="1">
          <a:off x="1097976" y="3206183"/>
          <a:ext cx="343198" cy="166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670892</xdr:colOff>
      <xdr:row>21</xdr:row>
      <xdr:rowOff>182216</xdr:rowOff>
    </xdr:from>
    <xdr:to>
      <xdr:col>2</xdr:col>
      <xdr:colOff>389283</xdr:colOff>
      <xdr:row>23</xdr:row>
      <xdr:rowOff>99390</xdr:rowOff>
    </xdr:to>
    <xdr:sp macro="" textlink="">
      <xdr:nvSpPr>
        <xdr:cNvPr id="180" name="4 Akış Çizelgesi: Sonlandırıcı"/>
        <xdr:cNvSpPr/>
      </xdr:nvSpPr>
      <xdr:spPr>
        <a:xfrm>
          <a:off x="670892" y="4331803"/>
          <a:ext cx="1093304" cy="28160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İlgilisine</a:t>
          </a:r>
          <a:r>
            <a:rPr lang="tr-TR" sz="1000" baseline="0">
              <a:latin typeface="Tahoma" panose="020B0604030504040204" pitchFamily="34" charset="0"/>
              <a:ea typeface="Tahoma" panose="020B0604030504040204" pitchFamily="34" charset="0"/>
              <a:cs typeface="Tahoma" panose="020B0604030504040204" pitchFamily="34" charset="0"/>
            </a:rPr>
            <a:t> İade Edilir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528813</xdr:colOff>
      <xdr:row>20</xdr:row>
      <xdr:rowOff>61140</xdr:rowOff>
    </xdr:from>
    <xdr:to>
      <xdr:col>1</xdr:col>
      <xdr:colOff>530087</xdr:colOff>
      <xdr:row>21</xdr:row>
      <xdr:rowOff>182216</xdr:rowOff>
    </xdr:to>
    <xdr:cxnSp macro="">
      <xdr:nvCxnSpPr>
        <xdr:cNvPr id="182" name="Düz Ok Bağlayıcısı 181"/>
        <xdr:cNvCxnSpPr>
          <a:stCxn id="83" idx="2"/>
          <a:endCxn id="180" idx="0"/>
        </xdr:cNvCxnSpPr>
      </xdr:nvCxnSpPr>
      <xdr:spPr>
        <a:xfrm>
          <a:off x="1216270" y="4028510"/>
          <a:ext cx="1274" cy="30329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45555</xdr:colOff>
      <xdr:row>21</xdr:row>
      <xdr:rowOff>90163</xdr:rowOff>
    </xdr:from>
    <xdr:to>
      <xdr:col>6</xdr:col>
      <xdr:colOff>49697</xdr:colOff>
      <xdr:row>23</xdr:row>
      <xdr:rowOff>155897</xdr:rowOff>
    </xdr:to>
    <xdr:cxnSp macro="">
      <xdr:nvCxnSpPr>
        <xdr:cNvPr id="191" name="Düz Ok Bağlayıcısı 190"/>
        <xdr:cNvCxnSpPr>
          <a:stCxn id="15" idx="2"/>
          <a:endCxn id="101" idx="0"/>
        </xdr:cNvCxnSpPr>
      </xdr:nvCxnSpPr>
      <xdr:spPr>
        <a:xfrm>
          <a:off x="4170294" y="4239750"/>
          <a:ext cx="4142" cy="4301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612914</xdr:colOff>
      <xdr:row>28</xdr:row>
      <xdr:rowOff>24848</xdr:rowOff>
    </xdr:from>
    <xdr:to>
      <xdr:col>7</xdr:col>
      <xdr:colOff>165652</xdr:colOff>
      <xdr:row>30</xdr:row>
      <xdr:rowOff>82827</xdr:rowOff>
    </xdr:to>
    <xdr:sp macro="" textlink="">
      <xdr:nvSpPr>
        <xdr:cNvPr id="35" name="6 Akış Çizelgesi: Önceden Tanımlı İşlem"/>
        <xdr:cNvSpPr/>
      </xdr:nvSpPr>
      <xdr:spPr>
        <a:xfrm>
          <a:off x="3362740" y="5449957"/>
          <a:ext cx="1615108" cy="422413"/>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Banka İşlemleri</a:t>
          </a:r>
        </a:p>
      </xdr:txBody>
    </xdr:sp>
    <xdr:clientData/>
  </xdr:twoCellAnchor>
  <xdr:twoCellAnchor>
    <xdr:from>
      <xdr:col>6</xdr:col>
      <xdr:colOff>45555</xdr:colOff>
      <xdr:row>26</xdr:row>
      <xdr:rowOff>66261</xdr:rowOff>
    </xdr:from>
    <xdr:to>
      <xdr:col>6</xdr:col>
      <xdr:colOff>49697</xdr:colOff>
      <xdr:row>28</xdr:row>
      <xdr:rowOff>24848</xdr:rowOff>
    </xdr:to>
    <xdr:cxnSp macro="">
      <xdr:nvCxnSpPr>
        <xdr:cNvPr id="5" name="Düz Ok Bağlayıcısı 4"/>
        <xdr:cNvCxnSpPr>
          <a:stCxn id="101" idx="2"/>
          <a:endCxn id="35" idx="0"/>
        </xdr:cNvCxnSpPr>
      </xdr:nvCxnSpPr>
      <xdr:spPr>
        <a:xfrm flipH="1">
          <a:off x="4170294" y="5126935"/>
          <a:ext cx="4142" cy="3230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12430</xdr:colOff>
      <xdr:row>30</xdr:row>
      <xdr:rowOff>82827</xdr:rowOff>
    </xdr:from>
    <xdr:to>
      <xdr:col>6</xdr:col>
      <xdr:colOff>45555</xdr:colOff>
      <xdr:row>31</xdr:row>
      <xdr:rowOff>36680</xdr:rowOff>
    </xdr:to>
    <xdr:cxnSp macro="">
      <xdr:nvCxnSpPr>
        <xdr:cNvPr id="7" name="Düz Ok Bağlayıcısı 6"/>
        <xdr:cNvCxnSpPr>
          <a:stCxn id="35" idx="2"/>
          <a:endCxn id="108" idx="0"/>
        </xdr:cNvCxnSpPr>
      </xdr:nvCxnSpPr>
      <xdr:spPr>
        <a:xfrm flipH="1">
          <a:off x="4137169" y="5872370"/>
          <a:ext cx="33125" cy="1360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182216</xdr:rowOff>
    </xdr:from>
    <xdr:to>
      <xdr:col>3</xdr:col>
      <xdr:colOff>323021</xdr:colOff>
      <xdr:row>12</xdr:row>
      <xdr:rowOff>99390</xdr:rowOff>
    </xdr:to>
    <xdr:sp macro="" textlink="">
      <xdr:nvSpPr>
        <xdr:cNvPr id="2" name="1 Akış Çizelgesi: İşlem"/>
        <xdr:cNvSpPr/>
      </xdr:nvSpPr>
      <xdr:spPr>
        <a:xfrm>
          <a:off x="685800" y="1630016"/>
          <a:ext cx="1694621" cy="8220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İşlem Görevlisi</a:t>
          </a:r>
        </a:p>
      </xdr:txBody>
    </xdr:sp>
    <xdr:clientData/>
  </xdr:twoCellAnchor>
  <xdr:twoCellAnchor>
    <xdr:from>
      <xdr:col>5</xdr:col>
      <xdr:colOff>0</xdr:colOff>
      <xdr:row>8</xdr:row>
      <xdr:rowOff>0</xdr:rowOff>
    </xdr:from>
    <xdr:to>
      <xdr:col>7</xdr:col>
      <xdr:colOff>323021</xdr:colOff>
      <xdr:row>12</xdr:row>
      <xdr:rowOff>99391</xdr:rowOff>
    </xdr:to>
    <xdr:sp macro="" textlink="">
      <xdr:nvSpPr>
        <xdr:cNvPr id="3" name="1 Akış Çizelgesi: İşlem"/>
        <xdr:cNvSpPr/>
      </xdr:nvSpPr>
      <xdr:spPr>
        <a:xfrm>
          <a:off x="3429000" y="1628775"/>
          <a:ext cx="1694621" cy="82329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Defterdarlık Uzmanı</a:t>
          </a:r>
        </a:p>
      </xdr:txBody>
    </xdr:sp>
    <xdr:clientData/>
  </xdr:twoCellAnchor>
  <xdr:twoCellAnchor>
    <xdr:from>
      <xdr:col>3</xdr:col>
      <xdr:colOff>323021</xdr:colOff>
      <xdr:row>10</xdr:row>
      <xdr:rowOff>49695</xdr:rowOff>
    </xdr:from>
    <xdr:to>
      <xdr:col>5</xdr:col>
      <xdr:colOff>0</xdr:colOff>
      <xdr:row>10</xdr:row>
      <xdr:rowOff>49696</xdr:rowOff>
    </xdr:to>
    <xdr:cxnSp macro="">
      <xdr:nvCxnSpPr>
        <xdr:cNvPr id="4" name="Düz Ok Bağlayıcısı 3"/>
        <xdr:cNvCxnSpPr>
          <a:stCxn id="2" idx="3"/>
          <a:endCxn id="3" idx="1"/>
        </xdr:cNvCxnSpPr>
      </xdr:nvCxnSpPr>
      <xdr:spPr>
        <a:xfrm>
          <a:off x="2380421" y="2040420"/>
          <a:ext cx="1048579" cy="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18</xdr:row>
      <xdr:rowOff>0</xdr:rowOff>
    </xdr:from>
    <xdr:to>
      <xdr:col>5</xdr:col>
      <xdr:colOff>323021</xdr:colOff>
      <xdr:row>22</xdr:row>
      <xdr:rowOff>99392</xdr:rowOff>
    </xdr:to>
    <xdr:sp macro="" textlink="">
      <xdr:nvSpPr>
        <xdr:cNvPr id="9" name="1 Akış Çizelgesi: İşlem"/>
        <xdr:cNvSpPr/>
      </xdr:nvSpPr>
      <xdr:spPr>
        <a:xfrm>
          <a:off x="2062370" y="3395870"/>
          <a:ext cx="1697934" cy="828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Yetkilisi</a:t>
          </a:r>
        </a:p>
      </xdr:txBody>
    </xdr:sp>
    <xdr:clientData/>
  </xdr:twoCellAnchor>
  <xdr:twoCellAnchor>
    <xdr:from>
      <xdr:col>5</xdr:col>
      <xdr:colOff>323022</xdr:colOff>
      <xdr:row>12</xdr:row>
      <xdr:rowOff>99390</xdr:rowOff>
    </xdr:from>
    <xdr:to>
      <xdr:col>6</xdr:col>
      <xdr:colOff>161512</xdr:colOff>
      <xdr:row>20</xdr:row>
      <xdr:rowOff>49696</xdr:rowOff>
    </xdr:to>
    <xdr:cxnSp macro="">
      <xdr:nvCxnSpPr>
        <xdr:cNvPr id="11" name="Dirsek Bağlayıcısı 10"/>
        <xdr:cNvCxnSpPr>
          <a:stCxn id="3" idx="2"/>
          <a:endCxn id="9" idx="3"/>
        </xdr:cNvCxnSpPr>
      </xdr:nvCxnSpPr>
      <xdr:spPr>
        <a:xfrm rot="5400000">
          <a:off x="3319255" y="2843005"/>
          <a:ext cx="1408045" cy="525946"/>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24847</xdr:colOff>
      <xdr:row>12</xdr:row>
      <xdr:rowOff>132522</xdr:rowOff>
    </xdr:from>
    <xdr:to>
      <xdr:col>2</xdr:col>
      <xdr:colOff>687456</xdr:colOff>
      <xdr:row>20</xdr:row>
      <xdr:rowOff>49697</xdr:rowOff>
    </xdr:to>
    <xdr:cxnSp macro="">
      <xdr:nvCxnSpPr>
        <xdr:cNvPr id="13" name="Dirsek Bağlayıcısı 12"/>
        <xdr:cNvCxnSpPr>
          <a:endCxn id="9" idx="1"/>
        </xdr:cNvCxnSpPr>
      </xdr:nvCxnSpPr>
      <xdr:spPr>
        <a:xfrm rot="16200000" flipH="1">
          <a:off x="1043608" y="2791239"/>
          <a:ext cx="1374914" cy="662609"/>
        </a:xfrm>
        <a:prstGeom prst="bentConnector2">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mailto:neriman_simsek5@hotmail.com" TargetMode="External"/><Relationship Id="rId2" Type="http://schemas.openxmlformats.org/officeDocument/2006/relationships/hyperlink" Target="mailto:akcinar171@hotmail.com" TargetMode="External"/><Relationship Id="rId1" Type="http://schemas.openxmlformats.org/officeDocument/2006/relationships/hyperlink" Target="mailto:hdokumaci@muhasebat.gov.tr" TargetMode="External"/><Relationship Id="rId6" Type="http://schemas.openxmlformats.org/officeDocument/2006/relationships/comments" Target="../comments14.xml"/><Relationship Id="rId5" Type="http://schemas.openxmlformats.org/officeDocument/2006/relationships/vmlDrawing" Target="../drawings/vmlDrawing14.vm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F17" sqref="F17"/>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122" t="s">
        <v>1132</v>
      </c>
    </row>
    <row r="4" spans="1:256">
      <c r="A4" s="53" t="s">
        <v>775</v>
      </c>
      <c r="B4" s="37" t="s">
        <v>441</v>
      </c>
      <c r="C4" s="43" t="s">
        <v>1133</v>
      </c>
    </row>
    <row r="5" spans="1:256">
      <c r="A5" s="53" t="s">
        <v>776</v>
      </c>
      <c r="B5" s="37" t="s">
        <v>440</v>
      </c>
      <c r="C5" s="42" t="s">
        <v>1134</v>
      </c>
    </row>
    <row r="6" spans="1:256" ht="51">
      <c r="A6" s="53" t="s">
        <v>777</v>
      </c>
      <c r="B6" s="37" t="s">
        <v>772</v>
      </c>
      <c r="C6" s="123" t="s">
        <v>1135</v>
      </c>
    </row>
    <row r="7" spans="1:256" ht="25.5">
      <c r="A7" s="53" t="s">
        <v>778</v>
      </c>
      <c r="B7" s="37" t="s">
        <v>773</v>
      </c>
      <c r="C7" s="44" t="s">
        <v>1136</v>
      </c>
    </row>
    <row r="9" spans="1:256" s="52" customFormat="1" ht="28.5">
      <c r="A9" s="124" t="s">
        <v>106</v>
      </c>
      <c r="B9" s="125"/>
      <c r="C9" s="12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0" t="s">
        <v>94</v>
      </c>
      <c r="B10" s="131"/>
      <c r="C10" s="132"/>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7" t="s">
        <v>42</v>
      </c>
      <c r="B12" s="128"/>
      <c r="C12" s="129"/>
    </row>
    <row r="13" spans="1:256" ht="15">
      <c r="A13" s="45">
        <v>2</v>
      </c>
      <c r="B13" s="46" t="s">
        <v>779</v>
      </c>
      <c r="C13" s="47"/>
      <c r="D13" s="48"/>
    </row>
    <row r="14" spans="1:256">
      <c r="A14" s="49">
        <f>IF(AND('21_K_IK'!B9&lt;&gt;"",'21_K_IK'!C9&lt;&gt;""),1,0)</f>
        <v>1</v>
      </c>
      <c r="B14" s="60" t="s">
        <v>791</v>
      </c>
      <c r="D14" s="48"/>
    </row>
    <row r="15" spans="1:256">
      <c r="A15" s="108">
        <f>IF(AND('22_K_EK'!B9&lt;&gt;"",'22_K_EK'!C9&lt;&gt;""),1,0)</f>
        <v>1</v>
      </c>
      <c r="B15" s="109" t="s">
        <v>1053</v>
      </c>
      <c r="C15" s="110"/>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4:C5 C7">
    <cfRule type="containsBlanks" dxfId="44" priority="5">
      <formula>LEN(TRIM(C4))=0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
    <cfRule type="containsBlanks" dxfId="43"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
  <sheetViews>
    <sheetView view="pageBreakPreview" zoomScaleNormal="100" zoomScaleSheetLayoutView="100" workbookViewId="0">
      <selection activeCell="B27" sqref="B27"/>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9" t="str">
        <f>IF('1_GO'!C3="","",'1_GO'!C3)</f>
        <v>Muhasebat Süreç Grubu</v>
      </c>
      <c r="C1" s="150"/>
      <c r="D1" s="35" t="s">
        <v>808</v>
      </c>
    </row>
    <row r="2" spans="1:4">
      <c r="A2" s="1" t="s">
        <v>786</v>
      </c>
      <c r="B2" s="151" t="str">
        <f>IF('1_GO'!C4="","",'1_GO'!C4)</f>
        <v>Ödemeler Ana Süreci</v>
      </c>
      <c r="C2" s="152"/>
    </row>
    <row r="3" spans="1:4">
      <c r="A3" s="1" t="s">
        <v>785</v>
      </c>
      <c r="B3" s="153" t="str">
        <f>IF('1_GO'!C5="","",'1_GO'!C5)</f>
        <v>Emanet İşlemleri Süreci</v>
      </c>
      <c r="C3" s="154"/>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8" t="s">
        <v>1083</v>
      </c>
      <c r="C9" s="119" t="s">
        <v>1084</v>
      </c>
    </row>
    <row r="10" spans="1:4">
      <c r="A10" s="12">
        <v>2</v>
      </c>
      <c r="B10" s="36" t="s">
        <v>1085</v>
      </c>
      <c r="C10" s="119" t="s">
        <v>1084</v>
      </c>
    </row>
    <row r="11" spans="1:4" ht="25.5">
      <c r="A11" s="12">
        <v>3</v>
      </c>
      <c r="B11" s="36" t="s">
        <v>1086</v>
      </c>
      <c r="C11" s="119" t="s">
        <v>1084</v>
      </c>
    </row>
    <row r="12" spans="1:4">
      <c r="A12" s="12">
        <v>4</v>
      </c>
      <c r="B12" s="120" t="s">
        <v>1087</v>
      </c>
      <c r="C12" s="119" t="s">
        <v>1084</v>
      </c>
    </row>
    <row r="13" spans="1:4">
      <c r="A13" s="12">
        <v>5</v>
      </c>
      <c r="B13" s="120" t="s">
        <v>1088</v>
      </c>
      <c r="C13" s="119" t="s">
        <v>1084</v>
      </c>
    </row>
    <row r="14" spans="1:4">
      <c r="A14" s="12">
        <v>6</v>
      </c>
      <c r="B14" s="36" t="s">
        <v>1089</v>
      </c>
      <c r="C14" s="119" t="s">
        <v>1084</v>
      </c>
    </row>
    <row r="15" spans="1:4">
      <c r="A15" s="12">
        <v>7</v>
      </c>
      <c r="B15" s="36" t="s">
        <v>1090</v>
      </c>
      <c r="C15" s="119" t="s">
        <v>1084</v>
      </c>
    </row>
    <row r="16" spans="1:4">
      <c r="A16" s="12">
        <v>8</v>
      </c>
      <c r="B16" s="36" t="s">
        <v>1091</v>
      </c>
      <c r="C16" s="119" t="s">
        <v>1084</v>
      </c>
    </row>
    <row r="17" spans="1:3">
      <c r="A17" s="12">
        <v>9</v>
      </c>
      <c r="B17" s="36" t="s">
        <v>1092</v>
      </c>
      <c r="C17" s="12" t="s">
        <v>1084</v>
      </c>
    </row>
    <row r="18" spans="1:3">
      <c r="A18" s="12">
        <v>10</v>
      </c>
      <c r="B18" s="36" t="s">
        <v>1093</v>
      </c>
      <c r="C18" s="12" t="s">
        <v>1084</v>
      </c>
    </row>
    <row r="19" spans="1:3">
      <c r="A19" s="12">
        <v>11</v>
      </c>
      <c r="B19" s="36" t="s">
        <v>1094</v>
      </c>
      <c r="C19" s="12" t="s">
        <v>1084</v>
      </c>
    </row>
    <row r="20" spans="1:3">
      <c r="A20" s="12">
        <v>12</v>
      </c>
      <c r="B20" s="36" t="s">
        <v>1124</v>
      </c>
      <c r="C20" s="12" t="s">
        <v>1084</v>
      </c>
    </row>
    <row r="21" spans="1:3">
      <c r="A21" s="12">
        <v>13</v>
      </c>
      <c r="B21" s="36" t="s">
        <v>1125</v>
      </c>
      <c r="C21" s="12" t="s">
        <v>1084</v>
      </c>
    </row>
    <row r="22" spans="1:3">
      <c r="A22" s="12">
        <v>14</v>
      </c>
      <c r="B22" s="36" t="s">
        <v>1126</v>
      </c>
      <c r="C22" s="12" t="s">
        <v>1084</v>
      </c>
    </row>
  </sheetData>
  <sheetProtection selectLockedCells="1"/>
  <mergeCells count="3">
    <mergeCell ref="B1:C1"/>
    <mergeCell ref="B2:C2"/>
    <mergeCell ref="B3:C3"/>
  </mergeCells>
  <phoneticPr fontId="35" type="noConversion"/>
  <conditionalFormatting sqref="B1:C3">
    <cfRule type="containsBlanks" dxfId="17" priority="4">
      <formula>LEN(TRIM(B1))=0</formula>
    </cfRule>
  </conditionalFormatting>
  <conditionalFormatting sqref="A23:C65527 A9:C11 A12:A13 A14:C16 A20:B22">
    <cfRule type="containsBlanks" dxfId="16" priority="3">
      <formula>LEN(TRIM(A9))=0</formula>
    </cfRule>
  </conditionalFormatting>
  <conditionalFormatting sqref="A17:C19 C20:C22">
    <cfRule type="containsBlanks" dxfId="15" priority="2">
      <formula>LEN(TRIM(A17))=0</formula>
    </cfRule>
  </conditionalFormatting>
  <conditionalFormatting sqref="B12:C13">
    <cfRule type="containsBlanks" dxfId="14" priority="1">
      <formula>LEN(TRIM(B12))=0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view="pageBreakPreview" topLeftCell="A2" zoomScale="85" zoomScaleNormal="100" zoomScaleSheetLayoutView="85" workbookViewId="0">
      <selection activeCell="B13" sqref="B13"/>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Emanet İşlemleri Süreci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1095</v>
      </c>
    </row>
    <row r="10" spans="1:3">
      <c r="A10" s="12">
        <v>2</v>
      </c>
      <c r="B10" s="12" t="s">
        <v>1096</v>
      </c>
    </row>
    <row r="11" spans="1:3">
      <c r="A11" s="12">
        <v>3</v>
      </c>
      <c r="B11" s="12" t="s">
        <v>1121</v>
      </c>
    </row>
    <row r="12" spans="1:3">
      <c r="A12" s="12">
        <v>4</v>
      </c>
      <c r="B12" s="12" t="s">
        <v>1122</v>
      </c>
    </row>
  </sheetData>
  <sheetProtection selectLockedCells="1"/>
  <phoneticPr fontId="35"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9" sqref="B9"/>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Emanet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1082</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59"/>
  <sheetViews>
    <sheetView tabSelected="1"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9" sqref="A9:XFD11"/>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6" t="str">
        <f>IF('1_GO'!C3="","",'1_GO'!C3)</f>
        <v>Muhasebat Süreç Grubu</v>
      </c>
      <c r="C1" s="166"/>
      <c r="D1" s="166"/>
      <c r="E1" s="35" t="s">
        <v>808</v>
      </c>
      <c r="F1" s="14"/>
      <c r="G1" s="14"/>
      <c r="H1" s="14"/>
      <c r="I1" s="14"/>
      <c r="J1" s="14"/>
      <c r="K1" s="14"/>
      <c r="L1" s="14"/>
      <c r="M1" s="14"/>
    </row>
    <row r="2" spans="1:13">
      <c r="A2" s="1" t="s">
        <v>786</v>
      </c>
      <c r="B2" s="167" t="str">
        <f>IF('1_GO'!C4="","",'1_GO'!C4)</f>
        <v>Ödemeler Ana Süreci</v>
      </c>
      <c r="C2" s="167"/>
      <c r="D2" s="167"/>
      <c r="E2" s="14"/>
      <c r="F2" s="14"/>
      <c r="G2" s="14"/>
      <c r="H2" s="14"/>
      <c r="I2" s="14"/>
      <c r="J2" s="14"/>
      <c r="K2" s="14"/>
      <c r="L2" s="14"/>
      <c r="M2" s="14"/>
    </row>
    <row r="3" spans="1:13">
      <c r="A3" s="1" t="s">
        <v>785</v>
      </c>
      <c r="B3" s="168" t="str">
        <f>IF('1_GO'!C5="","",'1_GO'!C5)</f>
        <v>Emanet İşlemleri Süreci</v>
      </c>
      <c r="C3" s="168"/>
      <c r="D3" s="168"/>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s="184" customFormat="1" ht="121.5" customHeight="1">
      <c r="A9" s="178">
        <v>1</v>
      </c>
      <c r="B9" s="179" t="s">
        <v>1097</v>
      </c>
      <c r="C9" s="180" t="s">
        <v>1099</v>
      </c>
      <c r="D9" s="178" t="s">
        <v>1101</v>
      </c>
      <c r="E9" s="178" t="s">
        <v>1060</v>
      </c>
      <c r="F9" s="178" t="s">
        <v>1106</v>
      </c>
      <c r="G9" s="178" t="s">
        <v>1106</v>
      </c>
      <c r="H9" s="178" t="s">
        <v>1106</v>
      </c>
      <c r="I9" s="181" t="s">
        <v>1106</v>
      </c>
      <c r="J9" s="178" t="s">
        <v>1106</v>
      </c>
      <c r="K9" s="182" t="s">
        <v>1107</v>
      </c>
      <c r="L9" s="183" t="s">
        <v>1108</v>
      </c>
      <c r="M9" s="178" t="s">
        <v>820</v>
      </c>
    </row>
    <row r="10" spans="1:13" s="184" customFormat="1" ht="99" customHeight="1">
      <c r="A10" s="178">
        <v>2</v>
      </c>
      <c r="B10" s="185" t="s">
        <v>1098</v>
      </c>
      <c r="C10" s="180" t="s">
        <v>1100</v>
      </c>
      <c r="D10" s="178" t="s">
        <v>1101</v>
      </c>
      <c r="E10" s="178" t="s">
        <v>1060</v>
      </c>
      <c r="F10" s="178" t="s">
        <v>1106</v>
      </c>
      <c r="G10" s="178" t="s">
        <v>1106</v>
      </c>
      <c r="H10" s="178" t="s">
        <v>1106</v>
      </c>
      <c r="I10" s="178" t="s">
        <v>1082</v>
      </c>
      <c r="J10" s="178" t="s">
        <v>1102</v>
      </c>
      <c r="K10" s="182" t="s">
        <v>1107</v>
      </c>
      <c r="L10" s="183" t="s">
        <v>1108</v>
      </c>
      <c r="M10" s="178" t="s">
        <v>820</v>
      </c>
    </row>
    <row r="11" spans="1:13" s="184" customFormat="1" ht="96" customHeight="1">
      <c r="A11" s="178">
        <v>3</v>
      </c>
      <c r="B11" s="179" t="s">
        <v>1127</v>
      </c>
      <c r="C11" s="180" t="s">
        <v>1105</v>
      </c>
      <c r="D11" s="178" t="s">
        <v>1101</v>
      </c>
      <c r="E11" s="178" t="s">
        <v>1065</v>
      </c>
      <c r="F11" s="178" t="s">
        <v>1065</v>
      </c>
      <c r="G11" s="178" t="s">
        <v>1106</v>
      </c>
      <c r="H11" s="178" t="s">
        <v>1106</v>
      </c>
      <c r="I11" s="178" t="s">
        <v>1106</v>
      </c>
      <c r="J11" s="178" t="s">
        <v>1102</v>
      </c>
      <c r="K11" s="182" t="s">
        <v>1107</v>
      </c>
      <c r="L11" s="183" t="s">
        <v>1108</v>
      </c>
      <c r="M11" s="178" t="s">
        <v>820</v>
      </c>
    </row>
    <row r="12" spans="1:13">
      <c r="A12" s="30"/>
      <c r="M12" s="107" t="s">
        <v>820</v>
      </c>
    </row>
    <row r="13" spans="1:13">
      <c r="A13" s="30"/>
      <c r="M13" s="107" t="s">
        <v>820</v>
      </c>
    </row>
    <row r="14" spans="1:13">
      <c r="A14" s="30"/>
      <c r="M14" s="107" t="s">
        <v>820</v>
      </c>
    </row>
    <row r="15" spans="1:13" ht="15" customHeight="1">
      <c r="A15" s="30"/>
      <c r="M15" s="107" t="s">
        <v>820</v>
      </c>
    </row>
    <row r="16" spans="1:13">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ht="15" thickBot="1">
      <c r="A26" s="30"/>
      <c r="M26" s="107" t="s">
        <v>820</v>
      </c>
    </row>
    <row r="27" spans="1:13" ht="15.75" thickBot="1">
      <c r="A27" s="155" t="s">
        <v>1054</v>
      </c>
      <c r="B27" s="156"/>
      <c r="C27" s="157"/>
      <c r="D27" s="112"/>
      <c r="E27" s="155" t="s">
        <v>1055</v>
      </c>
      <c r="F27" s="156"/>
      <c r="G27" s="156"/>
      <c r="H27" s="156"/>
      <c r="I27" s="157"/>
      <c r="J27" s="112"/>
      <c r="K27" s="112"/>
      <c r="L27" s="164"/>
      <c r="M27" s="112"/>
    </row>
    <row r="28" spans="1:13" ht="14.25" customHeight="1">
      <c r="A28" s="158" t="s">
        <v>1130</v>
      </c>
      <c r="B28" s="159"/>
      <c r="C28" s="160"/>
      <c r="D28" s="112"/>
      <c r="E28" s="158" t="s">
        <v>1131</v>
      </c>
      <c r="F28" s="159"/>
      <c r="G28" s="159"/>
      <c r="H28" s="159"/>
      <c r="I28" s="160"/>
      <c r="J28" s="112"/>
      <c r="K28" s="112"/>
      <c r="L28" s="165"/>
      <c r="M28" s="112"/>
    </row>
    <row r="29" spans="1:13" ht="15" thickBot="1">
      <c r="A29" s="161"/>
      <c r="B29" s="162"/>
      <c r="C29" s="163"/>
      <c r="D29" s="112"/>
      <c r="E29" s="161"/>
      <c r="F29" s="162"/>
      <c r="G29" s="162"/>
      <c r="H29" s="162"/>
      <c r="I29" s="163"/>
      <c r="J29" s="112"/>
      <c r="K29" s="112"/>
      <c r="L29" s="165"/>
      <c r="M29" s="112"/>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sheetData>
  <sheetProtection selectLockedCells="1"/>
  <autoFilter ref="A8:M8"/>
  <mergeCells count="8">
    <mergeCell ref="E27:I27"/>
    <mergeCell ref="E28:I29"/>
    <mergeCell ref="L27:L29"/>
    <mergeCell ref="B1:D1"/>
    <mergeCell ref="B2:D2"/>
    <mergeCell ref="B3:D3"/>
    <mergeCell ref="A27:C27"/>
    <mergeCell ref="A28:C29"/>
  </mergeCells>
  <phoneticPr fontId="35" type="noConversion"/>
  <conditionalFormatting sqref="B1:B3">
    <cfRule type="containsBlanks" dxfId="9" priority="4">
      <formula>LEN(TRIM(B1))=0</formula>
    </cfRule>
  </conditionalFormatting>
  <conditionalFormatting sqref="A12:M26 A4160:M65367 A9:A11 C9:M11">
    <cfRule type="containsBlanks" dxfId="8" priority="3">
      <formula>LEN(TRIM(A9))=0</formula>
    </cfRule>
  </conditionalFormatting>
  <dataValidations count="2">
    <dataValidation type="list" allowBlank="1" showInputMessage="1" showErrorMessage="1" sqref="M9:M65367">
      <formula1>"Evet,Hayır"</formula1>
    </dataValidation>
    <dataValidation type="list" allowBlank="1" showInputMessage="1" showErrorMessage="1" sqref="D9:D6536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
  <sheetViews>
    <sheetView view="pageBreakPreview" zoomScale="85" zoomScaleNormal="100" zoomScaleSheetLayoutView="85" workbookViewId="0">
      <pane ySplit="8" topLeftCell="A9" activePane="bottomLeft" state="frozen"/>
      <selection pane="bottomLeft" activeCell="B20" sqref="B20"/>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6" t="str">
        <f>IF('1_GO'!C3="","",'1_GO'!C3)</f>
        <v>Muhasebat Süreç Grubu</v>
      </c>
      <c r="C1" s="166"/>
      <c r="D1" s="166"/>
      <c r="E1" s="35" t="s">
        <v>808</v>
      </c>
      <c r="F1" s="14"/>
    </row>
    <row r="2" spans="1:6">
      <c r="A2" s="1" t="s">
        <v>786</v>
      </c>
      <c r="B2" s="167" t="str">
        <f>IF('1_GO'!C4="","",'1_GO'!C4)</f>
        <v>Ödemeler Ana Süreci</v>
      </c>
      <c r="C2" s="167"/>
      <c r="D2" s="167"/>
      <c r="E2" s="14"/>
      <c r="F2" s="14"/>
    </row>
    <row r="3" spans="1:6">
      <c r="A3" s="1" t="s">
        <v>785</v>
      </c>
      <c r="B3" s="168" t="str">
        <f>IF('1_GO'!C5="","",'1_GO'!C5)</f>
        <v>Emanet İşlemleri Süreci</v>
      </c>
      <c r="C3" s="168"/>
      <c r="D3" s="168"/>
      <c r="E3" s="14"/>
      <c r="F3" s="14"/>
    </row>
    <row r="4" spans="1:6">
      <c r="A4" s="2"/>
      <c r="B4" s="2"/>
      <c r="C4" s="2"/>
      <c r="D4" s="14"/>
      <c r="E4" s="14"/>
      <c r="F4" s="14"/>
    </row>
    <row r="5" spans="1:6" ht="18">
      <c r="A5" s="6" t="s">
        <v>109</v>
      </c>
      <c r="B5" s="7"/>
      <c r="C5" s="7"/>
      <c r="D5" s="16"/>
      <c r="E5" s="169" t="s">
        <v>113</v>
      </c>
      <c r="F5" s="14"/>
    </row>
    <row r="6" spans="1:6">
      <c r="A6" s="9"/>
      <c r="B6" s="10"/>
      <c r="C6" s="10"/>
      <c r="D6" s="17"/>
      <c r="E6" s="170"/>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1060</v>
      </c>
      <c r="C9" s="30" t="s">
        <v>1061</v>
      </c>
      <c r="D9" s="30" t="s">
        <v>1062</v>
      </c>
      <c r="E9" s="30" t="s">
        <v>1063</v>
      </c>
      <c r="F9" s="30" t="s">
        <v>1064</v>
      </c>
    </row>
    <row r="10" spans="1:6">
      <c r="A10" s="29">
        <v>2</v>
      </c>
      <c r="B10" s="30" t="s">
        <v>1061</v>
      </c>
      <c r="C10" s="30" t="s">
        <v>1065</v>
      </c>
      <c r="D10" s="30" t="s">
        <v>1062</v>
      </c>
      <c r="E10" s="30" t="s">
        <v>1063</v>
      </c>
      <c r="F10" s="30" t="s">
        <v>1066</v>
      </c>
    </row>
    <row r="11" spans="1:6">
      <c r="A11" s="29">
        <v>3</v>
      </c>
      <c r="B11" s="30" t="s">
        <v>1065</v>
      </c>
      <c r="C11" s="30" t="s">
        <v>1060</v>
      </c>
      <c r="D11" s="30" t="s">
        <v>1062</v>
      </c>
      <c r="E11" s="30" t="s">
        <v>1067</v>
      </c>
      <c r="F11" s="30" t="s">
        <v>1068</v>
      </c>
    </row>
  </sheetData>
  <sheetProtection formatCells="0" selectLockedCells="1"/>
  <mergeCells count="4">
    <mergeCell ref="B1:D1"/>
    <mergeCell ref="B2:D2"/>
    <mergeCell ref="B3:D3"/>
    <mergeCell ref="E5:E6"/>
  </mergeCells>
  <phoneticPr fontId="35" type="noConversion"/>
  <conditionalFormatting sqref="B1:B3">
    <cfRule type="containsBlanks" dxfId="7" priority="3">
      <formula>LEN(TRIM(B1))=0</formula>
    </cfRule>
  </conditionalFormatting>
  <conditionalFormatting sqref="A12:F65536">
    <cfRule type="containsBlanks" dxfId="6" priority="2">
      <formula>LEN(TRIM(A12))=0</formula>
    </cfRule>
  </conditionalFormatting>
  <conditionalFormatting sqref="A9:F11">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D6" sqref="D6"/>
    </sheetView>
  </sheetViews>
  <sheetFormatPr defaultRowHeight="14.25"/>
  <sheetData>
    <row r="1" spans="1:11" ht="23.25">
      <c r="A1" s="171" t="s">
        <v>1103</v>
      </c>
      <c r="B1" s="171"/>
      <c r="C1" s="171"/>
      <c r="D1" s="171"/>
      <c r="E1" s="171"/>
      <c r="F1" s="171"/>
      <c r="G1" s="171"/>
      <c r="H1" s="171"/>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zoomScaleNormal="100" workbookViewId="0">
      <pane ySplit="9" topLeftCell="A10" activePane="bottomLeft" state="frozen"/>
      <selection pane="bottomLeft" activeCell="A10" sqref="A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6" t="str">
        <f>IF('1_GO'!C3="","",'1_GO'!C3)</f>
        <v>Muhasebat Süreç Grubu</v>
      </c>
      <c r="C1" s="166"/>
      <c r="D1" s="166"/>
      <c r="E1" s="35" t="s">
        <v>808</v>
      </c>
      <c r="F1" s="14"/>
      <c r="G1" s="14"/>
    </row>
    <row r="2" spans="1:7">
      <c r="A2" s="1" t="s">
        <v>786</v>
      </c>
      <c r="B2" s="167" t="str">
        <f>IF('1_GO'!C4="","",'1_GO'!C4)</f>
        <v>Ödemeler Ana Süreci</v>
      </c>
      <c r="C2" s="167"/>
      <c r="D2" s="167"/>
      <c r="E2" s="14"/>
      <c r="F2" s="14"/>
      <c r="G2" s="14"/>
    </row>
    <row r="3" spans="1:7">
      <c r="A3" s="1" t="s">
        <v>785</v>
      </c>
      <c r="B3" s="168" t="str">
        <f>IF('1_GO'!C5="","",'1_GO'!C5)</f>
        <v>Emanet İşlemleri Süreci</v>
      </c>
      <c r="C3" s="168"/>
      <c r="D3" s="168"/>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c r="A10" s="29" t="s">
        <v>1106</v>
      </c>
      <c r="B10" s="30" t="s">
        <v>1106</v>
      </c>
      <c r="C10" s="30" t="s">
        <v>1106</v>
      </c>
      <c r="D10" s="30" t="s">
        <v>1123</v>
      </c>
      <c r="E10" s="30" t="s">
        <v>1106</v>
      </c>
      <c r="F10" s="30" t="s">
        <v>1106</v>
      </c>
      <c r="G10" s="30" t="s">
        <v>1106</v>
      </c>
    </row>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60" zoomScaleNormal="100" workbookViewId="0">
      <selection activeCell="B18" sqref="B18"/>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6" t="str">
        <f>IF('1_GO'!C3="","",'1_GO'!C3)</f>
        <v>Muhasebat Süreç Grubu</v>
      </c>
      <c r="C1" s="166"/>
      <c r="D1" s="166"/>
      <c r="E1" s="35" t="s">
        <v>808</v>
      </c>
      <c r="F1" s="14"/>
    </row>
    <row r="2" spans="1:6">
      <c r="A2" s="1" t="s">
        <v>786</v>
      </c>
      <c r="B2" s="167" t="str">
        <f>IF('1_GO'!C4="","",'1_GO'!C4)</f>
        <v>Ödemeler Ana Süreci</v>
      </c>
      <c r="C2" s="167"/>
      <c r="D2" s="167"/>
      <c r="E2" s="14"/>
      <c r="F2" s="14"/>
    </row>
    <row r="3" spans="1:6">
      <c r="A3" s="1" t="s">
        <v>785</v>
      </c>
      <c r="B3" s="168" t="str">
        <f>IF('1_GO'!C5="","",'1_GO'!C5)</f>
        <v>Emanet İşlemleri Süreci</v>
      </c>
      <c r="C3" s="168"/>
      <c r="D3" s="168"/>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1069</v>
      </c>
      <c r="C10" s="29" t="s">
        <v>1070</v>
      </c>
      <c r="D10" s="116" t="s">
        <v>1071</v>
      </c>
      <c r="E10" s="29" t="s">
        <v>1058</v>
      </c>
      <c r="F10" s="29" t="s">
        <v>1061</v>
      </c>
    </row>
    <row r="11" spans="1:6" ht="15">
      <c r="A11" s="29">
        <v>2</v>
      </c>
      <c r="B11" s="29" t="s">
        <v>1072</v>
      </c>
      <c r="C11" s="29" t="s">
        <v>1070</v>
      </c>
      <c r="D11" s="116" t="s">
        <v>1073</v>
      </c>
      <c r="E11" s="29" t="s">
        <v>1058</v>
      </c>
      <c r="F11" s="29" t="s">
        <v>1061</v>
      </c>
    </row>
    <row r="12" spans="1:6" ht="15">
      <c r="A12" s="29">
        <v>3</v>
      </c>
      <c r="B12" s="29" t="s">
        <v>1074</v>
      </c>
      <c r="C12" s="29" t="s">
        <v>1070</v>
      </c>
      <c r="D12" s="116" t="s">
        <v>1075</v>
      </c>
      <c r="E12" s="29" t="s">
        <v>1058</v>
      </c>
      <c r="F12" s="29" t="s">
        <v>1061</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3:F65536">
    <cfRule type="containsBlanks" dxfId="1" priority="2">
      <formula>LEN(TRIM(A13))=0</formula>
    </cfRule>
  </conditionalFormatting>
  <conditionalFormatting sqref="A10:F12">
    <cfRule type="containsBlanks" dxfId="0" priority="1">
      <formula>LEN(TRIM(A10))=0</formula>
    </cfRule>
  </conditionalFormatting>
  <hyperlinks>
    <hyperlink ref="E1" location="'1_GO'!A1" display="Anasayfa"/>
    <hyperlink ref="D10" r:id="rId1"/>
    <hyperlink ref="D11" r:id="rId2"/>
    <hyperlink ref="D12" r:id="rId3"/>
  </hyperlinks>
  <pageMargins left="0.7" right="0.7" top="0.75" bottom="0.75" header="0.3" footer="0.3"/>
  <pageSetup paperSize="9" scale="60" orientation="portrait" r:id="rId4"/>
  <legacy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59" activePane="bottomRight" state="frozen"/>
      <selection pane="topRight" activeCell="B1" sqref="B1"/>
      <selection pane="bottomLeft" activeCell="A2" sqref="A2"/>
      <selection pane="bottomRight" activeCell="C164" sqref="C164:C16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2" t="s">
        <v>909</v>
      </c>
      <c r="B28" s="22" t="s">
        <v>910</v>
      </c>
      <c r="C28" s="22" t="s">
        <v>911</v>
      </c>
      <c r="D28" s="22" t="s">
        <v>912</v>
      </c>
    </row>
    <row r="29" spans="1:4" ht="63.75">
      <c r="A29" s="173"/>
      <c r="B29" s="22" t="s">
        <v>913</v>
      </c>
      <c r="C29" s="22" t="s">
        <v>911</v>
      </c>
      <c r="D29" s="22" t="s">
        <v>912</v>
      </c>
    </row>
    <row r="30" spans="1:4" ht="51">
      <c r="A30" s="174"/>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5" t="s">
        <v>924</v>
      </c>
      <c r="B33" s="22" t="s">
        <v>925</v>
      </c>
      <c r="C33" s="22" t="s">
        <v>926</v>
      </c>
      <c r="D33" s="22" t="s">
        <v>927</v>
      </c>
    </row>
    <row r="34" spans="1:4" ht="51">
      <c r="A34" s="176"/>
      <c r="B34" s="22" t="s">
        <v>928</v>
      </c>
      <c r="C34" s="22" t="s">
        <v>929</v>
      </c>
      <c r="D34" s="22" t="s">
        <v>930</v>
      </c>
    </row>
    <row r="35" spans="1:4" ht="51">
      <c r="A35" s="21" t="s">
        <v>931</v>
      </c>
      <c r="B35" s="22" t="s">
        <v>932</v>
      </c>
      <c r="C35" s="22" t="s">
        <v>931</v>
      </c>
      <c r="D35" s="22" t="s">
        <v>933</v>
      </c>
    </row>
    <row r="36" spans="1:4" ht="25.5">
      <c r="A36" s="175" t="s">
        <v>934</v>
      </c>
      <c r="B36" s="22" t="s">
        <v>935</v>
      </c>
      <c r="C36" s="22" t="s">
        <v>936</v>
      </c>
      <c r="D36" s="22" t="s">
        <v>937</v>
      </c>
    </row>
    <row r="37" spans="1:4" ht="25.5">
      <c r="A37" s="177"/>
      <c r="B37" s="22" t="s">
        <v>938</v>
      </c>
      <c r="C37" s="22" t="s">
        <v>936</v>
      </c>
      <c r="D37" s="22" t="s">
        <v>937</v>
      </c>
    </row>
    <row r="38" spans="1:4" ht="38.25">
      <c r="A38" s="176"/>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topLeftCell="A106" zoomScaleNormal="90" zoomScaleSheetLayoutView="100" workbookViewId="0">
      <selection activeCell="E17" sqref="E17"/>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6" t="s">
        <v>104</v>
      </c>
      <c r="D1" s="136"/>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3" t="s">
        <v>101</v>
      </c>
      <c r="C36" s="133"/>
      <c r="D36" s="133"/>
      <c r="E36" s="133"/>
      <c r="F36" s="133"/>
      <c r="G36" s="133"/>
      <c r="H36" s="133"/>
      <c r="I36" s="133"/>
      <c r="J36" s="133"/>
      <c r="K36" s="133"/>
      <c r="L36" s="57"/>
      <c r="M36" s="57"/>
      <c r="N36" s="57"/>
      <c r="O36" s="57"/>
      <c r="P36" s="57"/>
      <c r="Q36" s="57"/>
    </row>
    <row r="37" spans="2:17">
      <c r="B37" s="137" t="s">
        <v>47</v>
      </c>
      <c r="C37" s="137"/>
      <c r="D37" s="137"/>
      <c r="E37" s="137"/>
      <c r="F37" s="137"/>
      <c r="G37" s="137"/>
      <c r="H37" s="137"/>
      <c r="I37" s="137"/>
      <c r="J37" s="137"/>
      <c r="K37" s="137"/>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7" t="s">
        <v>102</v>
      </c>
      <c r="C40" s="137"/>
      <c r="D40" s="137"/>
      <c r="E40" s="137"/>
      <c r="F40" s="137"/>
      <c r="G40" s="137"/>
      <c r="H40" s="137"/>
      <c r="I40" s="137"/>
      <c r="J40" s="137"/>
      <c r="K40" s="137"/>
      <c r="L40" s="57"/>
      <c r="M40" s="57"/>
      <c r="N40" s="57"/>
      <c r="O40" s="57"/>
      <c r="P40" s="57"/>
      <c r="Q40" s="57"/>
    </row>
    <row r="41" spans="2:17">
      <c r="B41" s="137" t="s">
        <v>48</v>
      </c>
      <c r="C41" s="137"/>
      <c r="D41" s="137"/>
      <c r="E41" s="137"/>
      <c r="F41" s="137"/>
      <c r="G41" s="137"/>
      <c r="H41" s="137"/>
      <c r="I41" s="137"/>
      <c r="J41" s="137"/>
      <c r="K41" s="137"/>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4" t="s">
        <v>66</v>
      </c>
      <c r="C64" s="135"/>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3" t="s">
        <v>74</v>
      </c>
      <c r="C78" s="133"/>
      <c r="D78" s="133"/>
      <c r="E78" s="133"/>
      <c r="F78" s="133"/>
      <c r="G78" s="133"/>
      <c r="H78" s="133"/>
      <c r="I78" s="133"/>
      <c r="J78" s="133"/>
      <c r="K78" s="133"/>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3" t="s">
        <v>75</v>
      </c>
      <c r="C105" s="133"/>
      <c r="D105" s="133"/>
      <c r="E105" s="133"/>
      <c r="F105" s="133"/>
      <c r="G105" s="133"/>
      <c r="H105" s="133"/>
      <c r="I105" s="133"/>
      <c r="J105" s="133"/>
      <c r="K105" s="133"/>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115" zoomScaleNormal="120" zoomScaleSheetLayoutView="115" zoomScalePageLayoutView="120" workbookViewId="0">
      <selection activeCell="C23" sqref="C23"/>
    </sheetView>
  </sheetViews>
  <sheetFormatPr defaultRowHeight="14.25"/>
  <sheetData>
    <row r="1" spans="1:10" ht="22.5">
      <c r="A1" s="138" t="s">
        <v>1057</v>
      </c>
      <c r="B1" s="138"/>
      <c r="C1" s="138"/>
      <c r="D1" s="138"/>
      <c r="E1" s="138"/>
      <c r="F1" s="138"/>
      <c r="G1" s="138"/>
      <c r="H1" s="138"/>
      <c r="I1" s="138"/>
    </row>
    <row r="2" spans="1:10" ht="22.5">
      <c r="A2" s="138" t="s">
        <v>1058</v>
      </c>
      <c r="B2" s="138"/>
      <c r="C2" s="138"/>
      <c r="D2" s="138"/>
      <c r="E2" s="138"/>
      <c r="F2" s="138"/>
      <c r="G2" s="138"/>
      <c r="H2" s="138"/>
      <c r="I2" s="138"/>
    </row>
    <row r="3" spans="1:10" ht="22.5">
      <c r="A3" s="148" t="s">
        <v>1059</v>
      </c>
      <c r="B3" s="148"/>
      <c r="C3" s="148"/>
      <c r="D3" s="148"/>
      <c r="E3" s="148"/>
      <c r="F3" s="148"/>
      <c r="G3" s="148"/>
      <c r="H3" s="148"/>
      <c r="I3" s="148"/>
    </row>
    <row r="5" spans="1:10">
      <c r="A5" s="113"/>
      <c r="B5" s="113"/>
      <c r="C5" s="113"/>
      <c r="D5" s="113"/>
      <c r="E5" s="113"/>
      <c r="F5" s="113"/>
      <c r="G5" s="113"/>
      <c r="H5" s="113"/>
      <c r="I5" s="113"/>
      <c r="J5" s="113"/>
    </row>
    <row r="6" spans="1:10">
      <c r="A6" s="113"/>
      <c r="B6" s="113"/>
      <c r="C6" s="113"/>
      <c r="D6" s="113"/>
      <c r="E6" s="113"/>
      <c r="F6" s="113"/>
      <c r="G6" s="113"/>
      <c r="H6" s="113"/>
      <c r="I6" s="113"/>
      <c r="J6" s="113"/>
    </row>
    <row r="7" spans="1:10">
      <c r="A7" s="113"/>
      <c r="B7" s="113"/>
      <c r="C7" s="113"/>
      <c r="D7" s="113"/>
      <c r="E7" s="113"/>
      <c r="F7" s="113"/>
      <c r="G7" s="113"/>
      <c r="H7" s="113"/>
      <c r="I7" s="113"/>
      <c r="J7" s="113"/>
    </row>
    <row r="8" spans="1:10">
      <c r="A8" s="113"/>
      <c r="B8" s="113"/>
      <c r="C8" s="113"/>
      <c r="D8" s="113"/>
      <c r="E8" s="113"/>
      <c r="F8" s="113"/>
      <c r="G8" s="113"/>
      <c r="H8" s="113"/>
      <c r="I8" s="113"/>
      <c r="J8" s="113"/>
    </row>
    <row r="9" spans="1:10">
      <c r="A9" s="113"/>
      <c r="B9" s="113"/>
      <c r="C9" s="113"/>
      <c r="D9" s="113"/>
      <c r="E9" s="113"/>
      <c r="F9" s="113"/>
      <c r="G9" s="113"/>
      <c r="H9" s="113"/>
      <c r="I9" s="113"/>
      <c r="J9" s="113"/>
    </row>
    <row r="10" spans="1:10">
      <c r="A10" s="113"/>
      <c r="B10" s="113"/>
      <c r="C10" s="113"/>
      <c r="D10" s="113"/>
      <c r="E10" s="113"/>
      <c r="F10" s="113"/>
      <c r="G10" s="113"/>
      <c r="H10" s="113"/>
      <c r="I10" s="113"/>
      <c r="J10" s="113"/>
    </row>
    <row r="11" spans="1:10">
      <c r="A11" s="113"/>
      <c r="B11" s="113"/>
      <c r="C11" s="113"/>
      <c r="D11" s="113"/>
      <c r="E11" s="113"/>
      <c r="F11" s="113"/>
      <c r="G11" s="113"/>
      <c r="H11" s="113"/>
      <c r="I11" s="113"/>
      <c r="J11" s="113"/>
    </row>
    <row r="12" spans="1:10">
      <c r="A12" s="113"/>
      <c r="B12" s="113"/>
      <c r="C12" s="113"/>
      <c r="D12" s="113"/>
      <c r="E12" s="113"/>
      <c r="F12" s="113"/>
      <c r="G12" s="113"/>
      <c r="H12" s="113"/>
      <c r="I12" s="113"/>
      <c r="J12" s="113"/>
    </row>
    <row r="13" spans="1:10">
      <c r="A13" s="113"/>
      <c r="B13" s="113"/>
      <c r="C13" s="113"/>
      <c r="D13" s="113"/>
      <c r="E13" s="113"/>
      <c r="F13" s="113"/>
      <c r="G13" s="113"/>
      <c r="H13" s="113"/>
      <c r="I13" s="113"/>
      <c r="J13" s="113"/>
    </row>
    <row r="14" spans="1:10">
      <c r="A14" s="113"/>
      <c r="B14" s="113"/>
      <c r="C14" s="113"/>
      <c r="D14" s="113"/>
      <c r="E14" s="113"/>
      <c r="F14" s="113"/>
      <c r="G14" s="113"/>
      <c r="H14" s="113"/>
      <c r="I14" s="113"/>
      <c r="J14" s="113"/>
    </row>
    <row r="15" spans="1:10">
      <c r="A15" s="113"/>
      <c r="B15" s="113"/>
      <c r="C15" s="113"/>
      <c r="D15" s="113"/>
      <c r="E15" s="113"/>
      <c r="F15" s="113"/>
      <c r="G15" s="113"/>
      <c r="H15" s="113"/>
      <c r="I15" s="113"/>
      <c r="J15" s="113"/>
    </row>
    <row r="16" spans="1:10">
      <c r="A16" s="113"/>
      <c r="B16" s="113"/>
      <c r="C16" s="113"/>
      <c r="D16" s="113"/>
      <c r="E16" s="115"/>
      <c r="F16" s="113"/>
      <c r="G16" s="113"/>
      <c r="H16" s="113"/>
      <c r="I16" s="113"/>
      <c r="J16" s="113"/>
    </row>
    <row r="17" spans="1:10">
      <c r="A17" s="113"/>
      <c r="B17" s="113"/>
      <c r="C17" s="113"/>
      <c r="D17" s="113"/>
      <c r="E17" s="113"/>
      <c r="F17" s="113"/>
      <c r="G17" s="113"/>
      <c r="H17" s="113"/>
      <c r="I17" s="113"/>
      <c r="J17" s="113"/>
    </row>
    <row r="18" spans="1:10">
      <c r="A18" s="113"/>
      <c r="B18" s="113"/>
      <c r="C18" s="113"/>
      <c r="D18" s="113"/>
      <c r="E18" s="113"/>
      <c r="F18" s="113"/>
      <c r="G18" s="113"/>
      <c r="H18" s="113"/>
      <c r="I18" s="113"/>
      <c r="J18" s="113"/>
    </row>
    <row r="19" spans="1:10">
      <c r="A19" s="113"/>
      <c r="B19" s="113"/>
      <c r="C19" s="113"/>
      <c r="D19" s="113"/>
      <c r="E19" s="113"/>
      <c r="F19" s="113"/>
      <c r="G19" s="113"/>
      <c r="H19" s="113"/>
      <c r="I19" s="113"/>
      <c r="J19" s="113"/>
    </row>
    <row r="20" spans="1:10">
      <c r="A20" s="113"/>
      <c r="B20" s="113"/>
      <c r="C20" s="113"/>
      <c r="D20" s="113"/>
      <c r="E20" s="113"/>
      <c r="F20" s="113"/>
      <c r="G20" s="113"/>
      <c r="H20" s="113"/>
      <c r="I20" s="113"/>
      <c r="J20" s="113"/>
    </row>
    <row r="21" spans="1:10">
      <c r="A21" s="113"/>
      <c r="B21" s="113"/>
      <c r="C21" s="113"/>
      <c r="D21" s="113"/>
      <c r="E21" s="113"/>
      <c r="F21" s="113"/>
      <c r="G21" s="113"/>
      <c r="H21" s="113"/>
      <c r="I21" s="113"/>
      <c r="J21" s="113"/>
    </row>
    <row r="22" spans="1:10">
      <c r="A22" s="113"/>
      <c r="B22" s="113"/>
      <c r="C22" s="113"/>
      <c r="D22" s="113"/>
      <c r="E22" s="113"/>
      <c r="F22" s="113"/>
      <c r="G22" s="113"/>
      <c r="H22" s="113"/>
      <c r="I22" s="113"/>
      <c r="J22" s="113"/>
    </row>
    <row r="23" spans="1:10">
      <c r="A23" s="113"/>
      <c r="B23" s="113"/>
      <c r="C23" s="113"/>
      <c r="D23" s="113"/>
      <c r="E23" s="113"/>
      <c r="F23" s="113"/>
      <c r="G23" s="113"/>
      <c r="H23" s="113"/>
      <c r="I23" s="113"/>
      <c r="J23" s="113"/>
    </row>
    <row r="24" spans="1:10">
      <c r="A24" s="113"/>
      <c r="B24" s="113"/>
      <c r="C24" s="113"/>
      <c r="D24" s="113"/>
      <c r="E24" s="113"/>
      <c r="F24" s="113"/>
      <c r="G24" s="113"/>
      <c r="H24" s="113"/>
      <c r="I24" s="113"/>
      <c r="J24" s="113"/>
    </row>
    <row r="25" spans="1:10">
      <c r="A25" s="113"/>
      <c r="B25" s="113"/>
      <c r="C25" s="113"/>
      <c r="D25" s="113"/>
      <c r="E25" s="113"/>
      <c r="F25" s="113"/>
      <c r="G25" s="113"/>
      <c r="H25" s="113"/>
      <c r="I25" s="113"/>
      <c r="J25" s="113"/>
    </row>
    <row r="26" spans="1:10">
      <c r="A26" s="113"/>
      <c r="B26" s="113"/>
      <c r="C26" s="113"/>
      <c r="D26" s="113"/>
      <c r="E26" s="113"/>
      <c r="F26" s="113"/>
      <c r="G26" s="113"/>
      <c r="H26" s="113"/>
      <c r="I26" s="113"/>
      <c r="J26" s="113"/>
    </row>
    <row r="27" spans="1:10">
      <c r="A27" s="113"/>
      <c r="B27" s="113"/>
      <c r="C27" s="113"/>
      <c r="D27" s="113"/>
      <c r="E27" s="114"/>
      <c r="F27" s="113"/>
      <c r="G27" s="113"/>
      <c r="H27" s="113"/>
      <c r="I27" s="113"/>
      <c r="J27" s="113"/>
    </row>
    <row r="28" spans="1:10">
      <c r="A28" s="113"/>
      <c r="B28" s="113"/>
      <c r="C28" s="113"/>
      <c r="D28" s="113"/>
      <c r="E28" s="113"/>
      <c r="F28" s="113"/>
      <c r="G28" s="113"/>
      <c r="H28" s="113"/>
      <c r="I28" s="113"/>
      <c r="J28" s="113"/>
    </row>
    <row r="29" spans="1:10">
      <c r="A29" s="113"/>
      <c r="B29" s="113"/>
      <c r="C29" s="113"/>
      <c r="D29" s="113"/>
      <c r="E29" s="113"/>
      <c r="F29" s="113"/>
      <c r="G29" s="113"/>
      <c r="H29" s="113"/>
      <c r="I29" s="113"/>
      <c r="J29" s="113"/>
    </row>
    <row r="30" spans="1:10">
      <c r="A30" s="113"/>
      <c r="B30" s="113"/>
      <c r="C30" s="113"/>
      <c r="D30" s="113"/>
      <c r="E30" s="113"/>
      <c r="F30" s="113"/>
      <c r="G30" s="113"/>
      <c r="H30" s="113"/>
      <c r="I30" s="113"/>
      <c r="J30" s="113"/>
    </row>
    <row r="31" spans="1:10">
      <c r="A31" s="113"/>
      <c r="B31" s="113"/>
      <c r="C31" s="113"/>
      <c r="D31" s="113"/>
      <c r="E31" s="113"/>
      <c r="F31" s="113"/>
      <c r="G31" s="113"/>
      <c r="H31" s="113"/>
      <c r="I31" s="113"/>
      <c r="J31" s="113"/>
    </row>
    <row r="32" spans="1:10">
      <c r="A32" s="113"/>
      <c r="B32" s="113"/>
      <c r="C32" s="113"/>
      <c r="D32" s="113"/>
      <c r="E32" s="113"/>
      <c r="F32" s="113"/>
      <c r="G32" s="113"/>
      <c r="H32" s="113"/>
      <c r="I32" s="113"/>
      <c r="J32" s="113"/>
    </row>
    <row r="34" spans="1:9" ht="57" customHeight="1" thickBot="1"/>
    <row r="35" spans="1:9">
      <c r="A35" s="139" t="s">
        <v>1048</v>
      </c>
      <c r="B35" s="140"/>
      <c r="C35" s="140"/>
      <c r="D35" s="141"/>
      <c r="E35" s="139" t="s">
        <v>1049</v>
      </c>
      <c r="F35" s="140"/>
      <c r="G35" s="140"/>
      <c r="H35" s="140"/>
      <c r="I35" s="141"/>
    </row>
    <row r="36" spans="1:9" ht="18.75" customHeight="1">
      <c r="A36" s="145" t="s">
        <v>1069</v>
      </c>
      <c r="B36" s="146"/>
      <c r="C36" s="146"/>
      <c r="D36" s="147"/>
      <c r="E36" s="145" t="s">
        <v>1128</v>
      </c>
      <c r="F36" s="146"/>
      <c r="G36" s="146"/>
      <c r="H36" s="146"/>
      <c r="I36" s="147"/>
    </row>
    <row r="37" spans="1:9" ht="15" thickBot="1">
      <c r="A37" s="142" t="s">
        <v>1061</v>
      </c>
      <c r="B37" s="143"/>
      <c r="C37" s="143"/>
      <c r="D37" s="144"/>
      <c r="E37" s="142" t="s">
        <v>1129</v>
      </c>
      <c r="F37" s="143"/>
      <c r="G37" s="143"/>
      <c r="H37" s="143"/>
      <c r="I37" s="144"/>
    </row>
  </sheetData>
  <mergeCells count="9">
    <mergeCell ref="A1:I1"/>
    <mergeCell ref="A2:I2"/>
    <mergeCell ref="A35:D35"/>
    <mergeCell ref="E35:I35"/>
    <mergeCell ref="A37:D37"/>
    <mergeCell ref="E37:I37"/>
    <mergeCell ref="E36:I36"/>
    <mergeCell ref="A36:D36"/>
    <mergeCell ref="A3:I3"/>
  </mergeCells>
  <phoneticPr fontId="35"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
  <sheetViews>
    <sheetView showGridLines="0" view="pageBreakPreview" zoomScaleNormal="100" zoomScaleSheetLayoutView="100" workbookViewId="0">
      <selection activeCell="A9" sqref="A9:C11"/>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9" t="str">
        <f>IF('1_GO'!C3="","",'1_GO'!C3)</f>
        <v>Muhasebat Süreç Grubu</v>
      </c>
      <c r="C1" s="150"/>
      <c r="D1" s="35" t="s">
        <v>808</v>
      </c>
    </row>
    <row r="2" spans="1:4">
      <c r="A2" s="1" t="s">
        <v>786</v>
      </c>
      <c r="B2" s="151" t="str">
        <f>IF('1_GO'!C4="","",'1_GO'!C4)</f>
        <v>Ödemeler Ana Süreci</v>
      </c>
      <c r="C2" s="152"/>
    </row>
    <row r="3" spans="1:4">
      <c r="A3" s="1" t="s">
        <v>785</v>
      </c>
      <c r="B3" s="153" t="str">
        <f>IF('1_GO'!C5="","",'1_GO'!C5)</f>
        <v>Emanet İşlemleri Süreci</v>
      </c>
      <c r="C3" s="154"/>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1060</v>
      </c>
      <c r="C9" s="12">
        <v>1</v>
      </c>
    </row>
    <row r="10" spans="1:4">
      <c r="A10" s="12">
        <v>2</v>
      </c>
      <c r="B10" s="12" t="s">
        <v>1061</v>
      </c>
      <c r="C10" s="12">
        <v>1</v>
      </c>
    </row>
    <row r="11" spans="1:4">
      <c r="A11" s="12">
        <v>3</v>
      </c>
      <c r="B11" s="12" t="s">
        <v>1065</v>
      </c>
      <c r="C11" s="12">
        <v>1</v>
      </c>
    </row>
  </sheetData>
  <sheetProtection selectLockedCells="1"/>
  <mergeCells count="3">
    <mergeCell ref="B1:C1"/>
    <mergeCell ref="B2:C2"/>
    <mergeCell ref="B3:C3"/>
  </mergeCells>
  <phoneticPr fontId="35" type="noConversion"/>
  <conditionalFormatting sqref="B1:C3">
    <cfRule type="containsBlanks" dxfId="42" priority="5">
      <formula>LEN(TRIM(B1))=0</formula>
    </cfRule>
  </conditionalFormatting>
  <conditionalFormatting sqref="A12:B150 A151:C65324">
    <cfRule type="containsBlanks" dxfId="41" priority="4">
      <formula>LEN(TRIM(A12))=0</formula>
    </cfRule>
  </conditionalFormatting>
  <conditionalFormatting sqref="C12:C150">
    <cfRule type="containsBlanks" dxfId="40" priority="3">
      <formula>LEN(TRIM(C12))=0</formula>
    </cfRule>
  </conditionalFormatting>
  <conditionalFormatting sqref="A9:B11">
    <cfRule type="containsBlanks" dxfId="39" priority="2">
      <formula>LEN(TRIM(A9))=0</formula>
    </cfRule>
  </conditionalFormatting>
  <conditionalFormatting sqref="C9:C11">
    <cfRule type="containsBlanks" dxfId="3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A12" sqref="A12:C12"/>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9" t="str">
        <f>IF('1_GO'!C3="","",'1_GO'!C3)</f>
        <v>Muhasebat Süreç Grubu</v>
      </c>
      <c r="C1" s="150"/>
      <c r="D1" s="35" t="s">
        <v>808</v>
      </c>
    </row>
    <row r="2" spans="1:4">
      <c r="A2" s="1" t="s">
        <v>786</v>
      </c>
      <c r="B2" s="151" t="str">
        <f>IF('1_GO'!C4="","",'1_GO'!C4)</f>
        <v>Ödemeler Ana Süreci</v>
      </c>
      <c r="C2" s="152"/>
    </row>
    <row r="3" spans="1:4">
      <c r="A3" s="1" t="s">
        <v>785</v>
      </c>
      <c r="B3" s="153" t="str">
        <f>IF('1_GO'!C5="","",'1_GO'!C5)</f>
        <v>Emanet İşlemleri Süreci</v>
      </c>
      <c r="C3" s="154"/>
    </row>
    <row r="4" spans="1:4">
      <c r="A4" s="2"/>
      <c r="B4" s="2"/>
      <c r="C4" s="2"/>
    </row>
    <row r="5" spans="1:4" ht="18">
      <c r="A5" s="6" t="s">
        <v>1051</v>
      </c>
      <c r="B5" s="7"/>
      <c r="C5" s="8"/>
    </row>
    <row r="6" spans="1:4">
      <c r="A6" s="9" t="s">
        <v>1052</v>
      </c>
      <c r="B6" s="10"/>
      <c r="C6" s="11"/>
    </row>
    <row r="7" spans="1:4" ht="18.75">
      <c r="A7" s="106"/>
      <c r="B7" s="2"/>
      <c r="C7" s="2"/>
    </row>
    <row r="8" spans="1:4">
      <c r="A8" s="1" t="s">
        <v>782</v>
      </c>
      <c r="B8" s="1" t="s">
        <v>789</v>
      </c>
      <c r="C8" s="1" t="s">
        <v>781</v>
      </c>
    </row>
    <row r="9" spans="1:4">
      <c r="A9" s="12">
        <v>1</v>
      </c>
      <c r="B9" s="12" t="s">
        <v>1076</v>
      </c>
      <c r="C9" s="12">
        <v>1</v>
      </c>
    </row>
    <row r="10" spans="1:4">
      <c r="A10" s="12">
        <v>2</v>
      </c>
      <c r="B10" s="12" t="s">
        <v>1077</v>
      </c>
      <c r="C10" s="12">
        <v>1</v>
      </c>
    </row>
    <row r="11" spans="1:4">
      <c r="A11" s="12">
        <v>3</v>
      </c>
      <c r="B11" s="12" t="s">
        <v>1078</v>
      </c>
      <c r="C11" s="12">
        <v>1</v>
      </c>
    </row>
    <row r="12" spans="1:4">
      <c r="A12" s="12">
        <v>4</v>
      </c>
      <c r="B12" s="12" t="s">
        <v>1079</v>
      </c>
      <c r="C12"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7" priority="8">
      <formula>LEN(TRIM(B1))=0</formula>
    </cfRule>
  </conditionalFormatting>
  <conditionalFormatting sqref="A130:C65536">
    <cfRule type="containsBlanks" dxfId="36" priority="7">
      <formula>LEN(TRIM(A130))=0</formula>
    </cfRule>
  </conditionalFormatting>
  <conditionalFormatting sqref="A13:B105">
    <cfRule type="containsBlanks" dxfId="35" priority="6">
      <formula>LEN(TRIM(A13))=0</formula>
    </cfRule>
  </conditionalFormatting>
  <conditionalFormatting sqref="C13:C105">
    <cfRule type="containsBlanks" dxfId="34" priority="5">
      <formula>LEN(TRIM(C13))=0</formula>
    </cfRule>
  </conditionalFormatting>
  <conditionalFormatting sqref="C9:C11">
    <cfRule type="containsBlanks" dxfId="33" priority="3">
      <formula>LEN(TRIM(C9))=0</formula>
    </cfRule>
  </conditionalFormatting>
  <conditionalFormatting sqref="A9:B11">
    <cfRule type="containsBlanks" dxfId="32" priority="4">
      <formula>LEN(TRIM(A9))=0</formula>
    </cfRule>
  </conditionalFormatting>
  <conditionalFormatting sqref="C12">
    <cfRule type="containsBlanks" dxfId="31" priority="1">
      <formula>LEN(TRIM(C12))=0</formula>
    </cfRule>
  </conditionalFormatting>
  <conditionalFormatting sqref="A12:B12">
    <cfRule type="containsBlanks" dxfId="30" priority="2">
      <formula>LEN(TRIM(A12))=0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8" sqref="B18"/>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Emanet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1080</v>
      </c>
    </row>
  </sheetData>
  <sheetProtection selectLockedCells="1"/>
  <phoneticPr fontId="35" type="noConversion"/>
  <conditionalFormatting sqref="B1:B3">
    <cfRule type="containsBlanks" dxfId="29" priority="3">
      <formula>LEN(TRIM(B1))=0</formula>
    </cfRule>
  </conditionalFormatting>
  <conditionalFormatting sqref="A10:B65536">
    <cfRule type="containsBlanks" dxfId="28" priority="2">
      <formula>LEN(TRIM(A10))=0</formula>
    </cfRule>
  </conditionalFormatting>
  <conditionalFormatting sqref="A9:B9">
    <cfRule type="containsBlanks" dxfId="27"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4" sqref="B14"/>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Emanet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17" t="s">
        <v>1104</v>
      </c>
    </row>
  </sheetData>
  <sheetProtection selectLockedCells="1"/>
  <phoneticPr fontId="35" type="noConversion"/>
  <conditionalFormatting sqref="B1:B3">
    <cfRule type="containsBlanks" dxfId="26" priority="2">
      <formula>LEN(TRIM(B1))=0</formula>
    </cfRule>
  </conditionalFormatting>
  <conditionalFormatting sqref="A10:B65536 A9">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7"/>
  <sheetViews>
    <sheetView view="pageBreakPreview" zoomScaleNormal="100" zoomScaleSheetLayoutView="100" workbookViewId="0">
      <selection activeCell="B21" sqref="B21"/>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Emanet İşlemleri Süreci</v>
      </c>
    </row>
    <row r="4" spans="1:3">
      <c r="A4" s="2"/>
      <c r="B4" s="2"/>
    </row>
    <row r="5" spans="1:3" ht="18">
      <c r="A5" s="6" t="s">
        <v>444</v>
      </c>
      <c r="B5" s="8"/>
    </row>
    <row r="6" spans="1:3">
      <c r="A6" s="9"/>
      <c r="B6" s="11"/>
    </row>
    <row r="7" spans="1:3">
      <c r="A7" s="3"/>
      <c r="B7" s="2"/>
    </row>
    <row r="8" spans="1:3">
      <c r="A8" s="1" t="s">
        <v>782</v>
      </c>
      <c r="B8" s="1" t="s">
        <v>801</v>
      </c>
    </row>
    <row r="9" spans="1:3">
      <c r="A9" s="121">
        <v>1</v>
      </c>
      <c r="B9" s="12" t="s">
        <v>1109</v>
      </c>
    </row>
    <row r="10" spans="1:3">
      <c r="A10" s="111" t="s">
        <v>774</v>
      </c>
      <c r="B10" s="12" t="s">
        <v>1113</v>
      </c>
    </row>
    <row r="11" spans="1:3">
      <c r="A11" s="111" t="s">
        <v>775</v>
      </c>
      <c r="B11" s="12" t="s">
        <v>1114</v>
      </c>
    </row>
    <row r="12" spans="1:3">
      <c r="A12" s="111" t="s">
        <v>776</v>
      </c>
      <c r="B12" s="12" t="s">
        <v>1110</v>
      </c>
    </row>
    <row r="13" spans="1:3">
      <c r="A13" s="111" t="s">
        <v>777</v>
      </c>
      <c r="B13" s="12" t="s">
        <v>1115</v>
      </c>
    </row>
    <row r="14" spans="1:3">
      <c r="A14" s="111" t="s">
        <v>778</v>
      </c>
      <c r="B14" s="12" t="s">
        <v>1116</v>
      </c>
    </row>
    <row r="15" spans="1:3">
      <c r="A15" s="111" t="s">
        <v>1111</v>
      </c>
      <c r="B15" s="12" t="s">
        <v>1117</v>
      </c>
    </row>
    <row r="16" spans="1:3">
      <c r="A16" s="111" t="s">
        <v>1112</v>
      </c>
      <c r="B16" s="12" t="s">
        <v>1118</v>
      </c>
    </row>
    <row r="17" spans="1:2">
      <c r="A17" s="111" t="s">
        <v>1120</v>
      </c>
      <c r="B17" s="12" t="s">
        <v>1119</v>
      </c>
    </row>
  </sheetData>
  <sheetProtection selectLockedCells="1"/>
  <phoneticPr fontId="35" type="noConversion"/>
  <conditionalFormatting sqref="B1:B3">
    <cfRule type="containsBlanks" dxfId="24" priority="5">
      <formula>LEN(TRIM(B1))=0</formula>
    </cfRule>
  </conditionalFormatting>
  <conditionalFormatting sqref="A10:B65533">
    <cfRule type="containsBlanks" dxfId="23" priority="4">
      <formula>LEN(TRIM(A10))=0</formula>
    </cfRule>
  </conditionalFormatting>
  <conditionalFormatting sqref="B9">
    <cfRule type="containsBlanks" dxfId="22" priority="1">
      <formula>LEN(TRIM(B9))=0</formula>
    </cfRule>
  </conditionalFormatting>
  <conditionalFormatting sqref="A9">
    <cfRule type="containsBlanks" dxfId="21" priority="2">
      <formula>LEN(TRIM(A9))=0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16" sqref="B16"/>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Ödemeler Ana Süreci</v>
      </c>
    </row>
    <row r="3" spans="1:3">
      <c r="A3" s="1" t="s">
        <v>785</v>
      </c>
      <c r="B3" s="5" t="str">
        <f>IF('1_GO'!C5="","",'1_GO'!C5)</f>
        <v>Emanet İşlemleri Süreci</v>
      </c>
    </row>
    <row r="4" spans="1:3">
      <c r="A4" s="2"/>
      <c r="B4" s="2"/>
    </row>
    <row r="5" spans="1:3" ht="18">
      <c r="A5" s="6" t="s">
        <v>445</v>
      </c>
      <c r="B5" s="8"/>
    </row>
    <row r="6" spans="1:3">
      <c r="A6" s="9"/>
      <c r="B6" s="11"/>
    </row>
    <row r="7" spans="1:3">
      <c r="A7" s="3"/>
      <c r="B7" s="2"/>
    </row>
    <row r="8" spans="1:3">
      <c r="A8" s="1" t="s">
        <v>782</v>
      </c>
      <c r="B8" s="1" t="s">
        <v>802</v>
      </c>
    </row>
    <row r="9" spans="1:3">
      <c r="A9" s="111" t="s">
        <v>1081</v>
      </c>
      <c r="B9" s="111" t="s">
        <v>1082</v>
      </c>
    </row>
    <row r="10" spans="1:3">
      <c r="A10" s="111"/>
      <c r="B10" s="111"/>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20" priority="3">
      <formula>LEN(TRIM(B1))=0</formula>
    </cfRule>
  </conditionalFormatting>
  <conditionalFormatting sqref="A10:B65536">
    <cfRule type="containsBlanks" dxfId="19" priority="2">
      <formula>LEN(TRIM(A10))=0</formula>
    </cfRule>
  </conditionalFormatting>
  <conditionalFormatting sqref="A9:B9">
    <cfRule type="containsBlanks" dxfId="18"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purl.org/dc/terms/"/>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5a7c65a-4318-4435-86b5-157b9c2489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Suzan Açıkgöz</cp:lastModifiedBy>
  <cp:lastPrinted>2014-11-28T12:55:57Z</cp:lastPrinted>
  <dcterms:created xsi:type="dcterms:W3CDTF">2011-03-10T05:19:50Z</dcterms:created>
  <dcterms:modified xsi:type="dcterms:W3CDTF">2015-11-27T11:20:28Z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