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14.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14"/>
  </bookViews>
  <sheets>
    <sheet name="1_GO" sheetId="1" r:id="rId1"/>
    <sheet name="MOD_KUR" sheetId="30" r:id="rId2"/>
    <sheet name="Süreç Modeli" sheetId="32" r:id="rId3"/>
    <sheet name="Süreç Modeli (2)" sheetId="37" r:id="rId4"/>
    <sheet name="Süreç Modeli (3)" sheetId="38"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xlnm._FilterDatabase" localSheetId="14" hidden="1">'37_P_Ac'!$A$8:$M$8</definedName>
    <definedName name="_xlnm._FilterDatabase" localSheetId="19"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'37_P_Ac'!$A$1:$M$70</definedName>
    <definedName name="_xlnm.Print_Area" localSheetId="15">'38_P_İl'!$A$1:$F$49</definedName>
    <definedName name="_xlnm.Print_Area" localSheetId="17">'5_IO'!$A$1:$G$49</definedName>
    <definedName name="_xlnm.Print_Area" localSheetId="18">'6_FD'!$A$1:$F$49</definedName>
    <definedName name="_xlnm.Print_Area" localSheetId="16">'İletişim Akış Diyagramı'!$A$1:$I$43</definedName>
    <definedName name="_xlnm.Print_Area" localSheetId="1">MOD_KUR!$B$1:$K$125</definedName>
    <definedName name="_xlnm.Print_Area" localSheetId="2">'Süreç Modeli'!$A$1:$I$39</definedName>
    <definedName name="_xlnm.Print_Area" localSheetId="3">'Süreç Modeli (2)'!$A$1:$I$35</definedName>
    <definedName name="_xlnm.Print_Area" localSheetId="4">'Süreç Modeli (3)'!$A$1:$I$36</definedName>
    <definedName name="_xlnm.Print_Titles" localSheetId="14">'37_P_Ac'!$1:$8</definedName>
  </definedNames>
  <calcPr calcId="124519"/>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<sst xmlns="http://schemas.openxmlformats.org/spreadsheetml/2006/main" count="1795" uniqueCount="1160">
  <si>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</si>
  <si>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</si>
  <si>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</si>
  <si>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</si>
  <si>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</si>
  <si>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</si>
  <si>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</si>
  <si>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</si>
  <si>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</si>
  <si>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</si>
  <si>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</si>
  <si>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</si>
  <si>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</si>
  <si>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</si>
  <si>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</si>
  <si>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</si>
  <si>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</si>
  <si>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</si>
  <si>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</si>
  <si>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</si>
  <si>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</si>
  <si>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</si>
  <si>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</si>
  <si>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</si>
  <si>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</si>
  <si>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</si>
  <si>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</si>
  <si>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</si>
  <si>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</si>
  <si>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</si>
  <si>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</si>
  <si>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</si>
  <si>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</si>
  <si>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</si>
  <si>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</si>
  <si>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</si>
  <si>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</si>
  <si>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</si>
  <si>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</si>
  <si>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</si>
  <si>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</si>
  <si>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</si>
  <si>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</si>
  <si>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</si>
  <si>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</si>
  <si>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</si>
  <si>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</si>
  <si>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</si>
  <si>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</si>
  <si>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</si>
  <si>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</si>
  <si>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</si>
  <si>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</si>
  <si>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</si>
  <si>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</si>
  <si>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</si>
  <si>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</si>
  <si>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</si>
  <si>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</si>
  <si>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</si>
  <si>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</si>
  <si>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</si>
  <si>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</si>
  <si>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</si>
  <si>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</si>
  <si>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</si>
  <si>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</si>
  <si>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</si>
  <si>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</si>
  <si>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</si>
  <si>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</si>
  <si>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</si>
  <si>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</si>
  <si>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</si>
  <si>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</si>
  <si>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</si>
  <si>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</si>
  <si>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</si>
  <si>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</si>
  <si>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</si>
  <si>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</si>
  <si>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</si>
  <si>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</si>
  <si>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</si>
  <si>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</si>
  <si>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</si>
  <si>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</si>
  <si>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</si>
  <si>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</si>
  <si>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</si>
  <si>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</si>
  <si>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</si>
  <si>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</si>
  <si>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</si>
  <si>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</si>
  <si>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</si>
  <si>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</si>
  <si>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</si>
  <si>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</si>
  <si>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</si>
  <si>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</si>
  <si>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</si>
  <si>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</si>
  <si>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</si>
  <si>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</si>
  <si>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</si>
  <si>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</si>
  <si>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</si>
  <si>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</si>
  <si>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</si>
  <si>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</si>
  <si>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</si>
  <si>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</si>
  <si>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</si>
  <si>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</si>
  <si>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</si>
  <si>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</si>
  <si>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</si>
  <si>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</si>
  <si>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</si>
  <si>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</si>
  <si>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</si>
  <si>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</si>
  <si>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</si>
  <si>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</si>
  <si>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</si>
  <si>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</si>
  <si>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</si>
  <si>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</si>
  <si>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</si>
  <si>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</si>
  <si>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</si>
  <si>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</si>
  <si>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</si>
  <si>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</si>
  <si>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</si>
  <si>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</si>
  <si>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</si>
  <si>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</si>
  <si>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</si>
  <si>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</si>
  <si>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</si>
  <si>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</si>
  <si>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</si>
  <si>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</si>
  <si>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</si>
  <si>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</si>
  <si>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</si>
  <si>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</si>
  <si>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</si>
  <si>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</si>
  <si>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</si>
  <si>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</si>
  <si>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</si>
  <si>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</si>
  <si>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</si>
  <si>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</si>
  <si>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</si>
  <si>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</si>
  <si>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</si>
  <si>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</si>
  <si>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</si>
  <si>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</si>
  <si>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</si>
  <si>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</si>
  <si>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</si>
  <si>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</si>
  <si>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</si>
  <si>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</si>
  <si>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</si>
  <si>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</si>
  <si>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</si>
  <si>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</si>
  <si>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</si>
  <si>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</si>
  <si>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</si>
  <si>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</si>
  <si>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</si>
  <si>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</si>
  <si>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</si>
  <si>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</si>
  <si>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</si>
  <si>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</si>
  <si>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</si>
  <si>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</si>
  <si>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</si>
  <si>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</si>
  <si>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</si>
  <si>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</si>
  <si>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</si>
  <si>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</si>
  <si>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</si>
  <si>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</si>
  <si>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</si>
  <si>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</si>
  <si>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</si>
  <si>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</si>
  <si>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</si>
  <si>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</si>
  <si>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</si>
  <si>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</si>
  <si>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</si>
  <si>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</si>
  <si>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</si>
  <si>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</si>
  <si>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</si>
  <si>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</si>
  <si>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</si>
  <si>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</si>
  <si>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</si>
  <si>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</si>
  <si>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</si>
  <si>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</si>
  <si>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</si>
  <si>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</si>
  <si>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</si>
  <si>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</si>
  <si>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</si>
  <si>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</si>
  <si>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</si>
  <si>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</si>
  <si>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</si>
  <si>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</si>
  <si>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</si>
  <si>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</si>
  <si>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</si>
  <si>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</si>
  <si>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</si>
  <si>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</si>
  <si>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</si>
  <si>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</si>
  <si>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</si>
  <si>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</si>
  <si>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</si>
  <si>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</si>
  <si>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</si>
  <si>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</si>
  <si>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</si>
  <si>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</si>
  <si>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</si>
  <si>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</si>
  <si>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</si>
  <si>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</si>
  <si>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</si>
  <si>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</si>
  <si>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</si>
  <si>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</si>
  <si>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</si>
  <si>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</si>
  <si>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</si>
  <si>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</si>
  <si>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</si>
  <si>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</si>
  <si>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</si>
  <si>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</si>
  <si>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</si>
  <si>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</si>
  <si>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</si>
  <si>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</si>
  <si>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</si>
  <si>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</si>
  <si>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</si>
  <si>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</si>
  <si>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</si>
  <si>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</si>
  <si>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</si>
  <si>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</si>
  <si>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</si>
  <si>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</si>
  <si>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</si>
  <si>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</si>
  <si>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</si>
  <si>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</si>
  <si>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</si>
  <si>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</si>
  <si>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</si>
  <si>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</si>
  <si>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</si>
  <si>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</si>
  <si>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</si>
  <si>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</si>
  <si>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</si>
  <si>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</si>
  <si>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</si>
  <si>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</si>
  <si>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</si>
  <si>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</si>
  <si>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</si>
  <si>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</si>
  <si>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</si>
  <si>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</si>
  <si>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</si>
  <si>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</si>
  <si>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</si>
  <si>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</si>
  <si>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</si>
  <si>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</si>
  <si>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</si>
  <si>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</si>
  <si>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</si>
  <si>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</si>
  <si>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</si>
  <si>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</si>
  <si>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</si>
  <si>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</si>
  <si>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</si>
  <si>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</si>
  <si>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</si>
  <si>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</si>
  <si>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</si>
  <si>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</si>
  <si>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</si>
  <si>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</si>
  <si>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</si>
  <si>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</si>
  <si>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</si>
  <si>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</si>
  <si>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</si>
  <si>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</si>
  <si>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</si>
  <si>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</si>
  <si>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</si>
  <si>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</si>
  <si>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</si>
  <si>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</si>
  <si>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</si>
  <si>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</si>
  <si>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</si>
  <si>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</si>
  <si>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</si>
  <si>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</si>
  <si>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</si>
  <si>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</si>
  <si>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</si>
  <si>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</si>
  <si>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</si>
  <si>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</si>
  <si>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</si>
  <si>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</si>
  <si>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</si>
  <si>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</si>
  <si>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</si>
  <si>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</si>
  <si>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</si>
  <si>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</si>
  <si>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</si>
  <si>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</si>
  <si>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</si>
  <si>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</si>
  <si>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</si>
  <si>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</si>
  <si>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</si>
  <si>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</si>
  <si>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</si>
  <si>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</si>
  <si>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</si>
  <si>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</si>
  <si>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</si>
  <si>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</si>
  <si>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</si>
  <si>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</si>
  <si>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</si>
  <si>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</si>
  <si>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</si>
  <si>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</si>
  <si>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</si>
  <si>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</si>
  <si>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</si>
  <si>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</si>
  <si>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</si>
  <si>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</si>
  <si>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</si>
  <si>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</si>
  <si>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</si>
  <si>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</si>
  <si>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</si>
  <si>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</si>
  <si>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</si>
  <si>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</si>
  <si>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</si>
  <si>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</si>
  <si>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</si>
  <si>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</si>
  <si>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</si>
  <si>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</si>
  <si>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</si>
  <si>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</si>
  <si>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</si>
  <si>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</si>
  <si>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</si>
  <si>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</si>
  <si>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</si>
  <si>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</si>
  <si>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</si>
  <si>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</si>
  <si>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</si>
  <si>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</si>
  <si>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</si>
  <si>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</si>
  <si>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</si>
  <si>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</si>
  <si>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</si>
  <si>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</si>
  <si>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</si>
  <si>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</si>
  <si>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</si>
  <si>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</si>
  <si>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</si>
  <si>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</si>
  <si>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</si>
  <si>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</si>
  <si>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</si>
  <si>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</si>
  <si>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</si>
  <si>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</si>
  <si>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</si>
  <si>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</si>
  <si>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</si>
  <si>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</si>
  <si>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</si>
  <si>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</si>
  <si>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</si>
  <si>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</si>
  <si>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</si>
  <si>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</si>
  <si>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</si>
  <si>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</si>
  <si>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</si>
  <si>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</si>
  <si>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</si>
  <si>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</si>
  <si>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</si>
  <si>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</si>
  <si>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</si>
  <si>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</si>
  <si>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</si>
  <si>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</si>
  <si>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</si>
  <si>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</si>
  <si>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</si>
  <si>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</si>
  <si>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</si>
  <si>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</si>
  <si>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</si>
  <si>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</si>
  <si>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</si>
  <si>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</si>
  <si>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</si>
  <si>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</si>
  <si>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</si>
  <si>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</si>
  <si>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</si>
  <si>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</si>
  <si>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</si>
  <si>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</si>
  <si>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</si>
  <si>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</si>
  <si>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</si>
  <si>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</si>
  <si>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</si>
  <si>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</si>
  <si>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</si>
  <si>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</si>
  <si>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</si>
  <si>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</si>
  <si>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</si>
  <si>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</si>
  <si>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</si>
  <si>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</si>
  <si>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</si>
  <si>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</si>
  <si>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</si>
  <si>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</si>
  <si>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</si>
  <si>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</si>
  <si>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</si>
  <si>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</si>
  <si>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</si>
  <si>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</si>
  <si>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</si>
  <si>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</si>
  <si>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</si>
  <si>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</si>
  <si>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</si>
  <si>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</si>
  <si>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</si>
  <si>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</si>
  <si>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</si>
  <si>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</si>
  <si>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</si>
  <si>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</si>
  <si>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</si>
  <si>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</si>
  <si>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</si>
  <si>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</si>
  <si>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</si>
  <si>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</si>
  <si>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</si>
  <si>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</si>
  <si>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</si>
  <si>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</si>
  <si>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</si>
  <si>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</si>
  <si>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</si>
  <si>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</si>
  <si>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</si>
  <si>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</si>
  <si>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</si>
  <si>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</si>
  <si>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</si>
  <si>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</si>
  <si>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</si>
  <si>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</si>
  <si>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</si>
  <si>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</si>
  <si>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</si>
  <si>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</si>
  <si>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</si>
  <si>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</si>
  <si>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</si>
  <si>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</si>
  <si>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</si>
  <si>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</si>
  <si>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</si>
  <si>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</si>
  <si>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</si>
  <si>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</si>
  <si>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</si>
  <si>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</si>
  <si>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</si>
  <si>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</si>
  <si>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</si>
  <si>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</si>
  <si>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</si>
  <si>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</si>
  <si>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</si>
  <si>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</si>
  <si>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</si>
  <si>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</si>
  <si>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</si>
  <si>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</si>
  <si>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</si>
  <si>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</si>
  <si>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</si>
  <si>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</si>
  <si>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</si>
  <si>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</si>
  <si>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</si>
  <si>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</si>
  <si>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</si>
  <si>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</si>
  <si>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</si>
  <si>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</si>
  <si>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</si>
  <si>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</si>
  <si>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</si>
  <si>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</si>
  <si>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</si>
  <si>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</si>
  <si>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</si>
  <si>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</si>
  <si>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</si>
  <si>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</si>
  <si>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</si>
  <si>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</si>
  <si>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</si>
  <si>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</si>
  <si>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</si>
  <si>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</si>
  <si>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</si>
  <si>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</si>
  <si>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</si>
  <si>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</si>
  <si>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</si>
  <si>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</si>
  <si>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</si>
  <si>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</si>
  <si>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</si>
  <si>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</si>
  <si>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</si>
  <si>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</si>
  <si>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</si>
  <si>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</si>
  <si>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</si>
  <si>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</si>
  <si>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</si>
  <si>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</si>
  <si>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</si>
  <si>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</si>
  <si>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</si>
  <si>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</si>
  <si>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</si>
  <si>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</si>
  <si>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</si>
  <si>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</si>
  <si>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</si>
  <si>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</si>
  <si>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</si>
  <si>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</si>
  <si>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</si>
  <si>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</si>
  <si>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</si>
  <si>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</si>
  <si>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</si>
  <si>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</si>
  <si>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</si>
  <si>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</si>
  <si>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</si>
  <si>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</si>
  <si>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</si>
  <si>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</si>
  <si>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</si>
  <si>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</si>
  <si>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</si>
  <si>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</si>
  <si>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</si>
  <si>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</si>
  <si>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</si>
  <si>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</si>
  <si>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</si>
  <si>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</si>
  <si>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</si>
  <si>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</si>
  <si>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</si>
  <si>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</si>
  <si>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</si>
  <si>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</si>
  <si>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</si>
  <si>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</si>
  <si>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</si>
  <si>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</si>
  <si>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</si>
  <si>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</si>
  <si>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</si>
  <si>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</si>
  <si>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</si>
  <si>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</si>
  <si>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</si>
  <si>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</si>
  <si>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</si>
  <si>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</si>
  <si>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</si>
  <si>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</si>
  <si>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</si>
  <si>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</si>
  <si>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</si>
  <si>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</si>
  <si>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</si>
  <si>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</si>
  <si>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</si>
  <si>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</si>
  <si>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</si>
  <si>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</si>
  <si>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</si>
  <si>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</si>
  <si>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</si>
  <si>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</si>
  <si>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</si>
  <si>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</si>
  <si>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</si>
  <si>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</si>
  <si>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</si>
  <si>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</si>
  <si>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</si>
  <si>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</si>
  <si>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</si>
  <si>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</si>
  <si>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</si>
  <si>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</si>
  <si>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</si>
  <si>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</si>
  <si>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</si>
  <si>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</si>
  <si>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</si>
  <si>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</si>
  <si>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</si>
  <si>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</si>
  <si>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</si>
  <si>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</si>
  <si>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</si>
  <si>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</si>
  <si>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</si>
  <si>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</si>
  <si>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</si>
  <si>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</si>
  <si>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</si>
  <si>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</si>
  <si>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</si>
  <si>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</si>
  <si>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</si>
  <si>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</si>
  <si>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</si>
  <si>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</si>
  <si>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</si>
  <si>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</si>
  <si>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</si>
  <si>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</si>
  <si>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</si>
  <si>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</si>
  <si>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</si>
  <si>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</si>
  <si>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</si>
  <si>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</si>
  <si>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</si>
  <si>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</si>
  <si>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</si>
  <si>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</si>
  <si>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</si>
  <si>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</si>
  <si>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</si>
  <si>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</si>
  <si>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</si>
  <si>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</si>
  <si>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</si>
  <si>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</si>
  <si>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</si>
  <si>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</si>
  <si>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</si>
  <si>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</si>
  <si>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</si>
  <si>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</si>
  <si>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</si>
  <si>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</si>
  <si>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</si>
  <si>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</si>
  <si>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</si>
  <si>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</si>
  <si>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</si>
  <si>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</si>
  <si>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</si>
  <si>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</si>
  <si>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</si>
  <si>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</si>
  <si>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</si>
  <si>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</si>
  <si>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</si>
  <si>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</si>
  <si>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</si>
  <si>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</si>
  <si>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</si>
  <si>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</si>
  <si>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</si>
  <si>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</si>
  <si>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</si>
  <si>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</si>
  <si>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</si>
  <si>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</si>
  <si>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</si>
  <si>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</si>
  <si>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</si>
  <si>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</si>
  <si>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</si>
  <si>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</si>
  <si>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</si>
  <si>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</si>
  <si>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</si>
  <si>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</si>
  <si>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</si>
  <si>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</si>
  <si>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</si>
  <si>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</si>
  <si>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</si>
  <si>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</si>
  <si>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</si>
  <si>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</si>
  <si>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</si>
  <si>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</si>
  <si>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</si>
  <si>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</si>
  <si>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</si>
  <si>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</si>
  <si>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</si>
  <si>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</si>
  <si>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</si>
  <si>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</si>
  <si>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</si>
  <si>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</si>
  <si>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</si>
  <si>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</si>
  <si>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</si>
  <si>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</si>
  <si>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</si>
  <si>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</si>
  <si>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</si>
  <si>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</si>
  <si>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</si>
  <si>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</si>
  <si>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</si>
  <si>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</si>
  <si>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</si>
  <si>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</si>
  <si>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</si>
  <si>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</si>
  <si>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</si>
  <si>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</si>
  <si>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</si>
  <si>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</si>
  <si>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</si>
  <si>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</si>
  <si>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</si>
  <si>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</si>
  <si>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</si>
  <si>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</si>
  <si>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</si>
  <si>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</si>
  <si>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</si>
  <si>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</si>
  <si>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</si>
  <si>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</si>
  <si>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</si>
  <si>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</si>
  <si>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</si>
  <si>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</si>
  <si>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</si>
  <si>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</si>
  <si>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</si>
  <si>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</si>
  <si>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</si>
  <si>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</si>
  <si>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</si>
  <si>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</si>
  <si>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</si>
  <si>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</si>
  <si>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</si>
  <si>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</si>
  <si>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</si>
  <si>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</si>
  <si>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</si>
  <si>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</si>
  <si>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</si>
  <si>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</si>
  <si>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</si>
  <si>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</si>
  <si>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</si>
  <si>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</si>
  <si>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</si>
  <si>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</si>
  <si>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</si>
  <si>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</si>
  <si>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</si>
  <si>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</si>
  <si>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</si>
  <si>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</si>
  <si>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</si>
  <si>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</si>
  <si>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</si>
  <si>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</si>
  <si>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</si>
  <si>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</si>
  <si>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</si>
  <si>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</si>
  <si>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</si>
  <si>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</si>
  <si>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</si>
  <si>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</si>
  <si>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</si>
  <si>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</si>
  <si>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</si>
  <si>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</si>
  <si>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</si>
  <si>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</si>
  <si>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</si>
  <si>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</si>
  <si>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</si>
  <si>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</si>
  <si>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</si>
  <si>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</si>
  <si>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</si>
  <si>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</si>
  <si>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</si>
  <si>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</si>
  <si>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</si>
  <si>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</si>
  <si>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</si>
  <si>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</si>
  <si>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</si>
  <si>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</si>
  <si>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</si>
  <si>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</si>
  <si>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</si>
  <si>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</si>
  <si>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</si>
  <si>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</si>
  <si>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</si>
  <si>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</si>
  <si>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</si>
  <si>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</si>
  <si>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</si>
  <si>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</si>
  <si>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</si>
  <si>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</si>
  <si>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</si>
  <si>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</si>
  <si>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</si>
  <si>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</si>
  <si>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</si>
  <si>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</si>
  <si>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</si>
  <si>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</si>
  <si>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</si>
  <si>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</si>
  <si>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</si>
  <si>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</si>
  <si>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</si>
  <si>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</si>
  <si>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</si>
  <si>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</si>
  <si>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</si>
  <si>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</si>
  <si>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</si>
  <si>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</si>
  <si>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</si>
  <si>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</si>
  <si>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</si>
  <si>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</si>
  <si>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</si>
  <si>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</si>
  <si>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</si>
  <si>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</si>
  <si>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</si>
  <si>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</si>
  <si>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</si>
  <si>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</si>
  <si>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</si>
  <si>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</si>
  <si>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</si>
  <si>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</si>
  <si>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</si>
  <si>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</si>
  <si>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</si>
  <si>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</si>
  <si>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</si>
  <si>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</si>
  <si>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</si>
  <si>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</si>
  <si>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</si>
  <si>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</si>
  <si>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</si>
  <si>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</si>
  <si>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</si>
  <si>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</si>
  <si>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</si>
  <si>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</si>
  <si>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</si>
  <si>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</si>
  <si>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</si>
  <si>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</si>
  <si>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</si>
  <si>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</si>
  <si>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</si>
  <si>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</si>
  <si>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</si>
  <si>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</si>
  <si>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</si>
  <si>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</si>
  <si>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</si>
  <si>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</si>
  <si>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</si>
  <si>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</si>
  <si>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</si>
  <si>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</si>
  <si>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</si>
  <si>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</si>
  <si>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</si>
  <si>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</si>
  <si>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</si>
  <si>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</si>
  <si>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</si>
  <si>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</si>
  <si>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</si>
  <si>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</si>
  <si>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</si>
  <si>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</si>
  <si>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</si>
  <si>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</si>
  <si>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</si>
  <si>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</si>
  <si>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</si>
  <si>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</si>
  <si>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</si>
  <si>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</si>
  <si>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</si>
  <si>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</si>
  <si>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</si>
  <si>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</si>
  <si>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</si>
  <si>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</si>
  <si>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</si>
  <si>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</si>
  <si>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</si>
  <si>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</si>
  <si>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</si>
  <si>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</si>
  <si>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</si>
  <si>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</si>
  <si>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</si>
  <si>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</si>
  <si>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</si>
  <si>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</si>
  <si>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</si>
  <si>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</si>
  <si>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</si>
  <si>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</si>
  <si>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</si>
  <si>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</si>
  <si>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</si>
  <si>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</si>
  <si>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</si>
  <si>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</si>
  <si>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</si>
  <si>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</si>
  <si>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</si>
  <si>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</si>
  <si>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</si>
  <si>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</si>
  <si>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</si>
  <si>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</si>
  <si>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</si>
  <si>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</si>
  <si>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</si>
  <si>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</si>
  <si>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</si>
  <si>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</si>
  <si>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</si>
  <si>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</si>
  <si>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</si>
  <si>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</si>
  <si>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</si>
  <si>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</si>
  <si>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</si>
  <si>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</si>
  <si>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</si>
  <si>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</si>
  <si>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</si>
  <si>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</si>
  <si>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</si>
  <si>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</si>
  <si>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</si>
  <si>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</si>
  <si>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</si>
  <si>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</si>
  <si>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</si>
  <si>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</si>
  <si>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</si>
  <si>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</si>
  <si>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</si>
  <si>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</si>
  <si>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</si>
  <si>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</si>
  <si>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</si>
  <si>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</si>
  <si>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</si>
  <si>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</si>
  <si>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</si>
  <si>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</si>
  <si>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</si>
  <si>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</si>
  <si>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</si>
  <si>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İşlemleri Süreç Grubu</t>
  </si>
  <si>
    <t>Atama İşlemleri Süreci</t>
  </si>
  <si>
    <t>Emeklilik İşlemleri Süreci</t>
  </si>
  <si>
    <t>Kişinin Emeklilik Talebi ile Başlar Emekli Edilmesi İle Son Bulur</t>
  </si>
  <si>
    <t>Isparta Defterdarlığı Defterdarlığı</t>
  </si>
  <si>
    <t>Personel Müdürlüğü Müdürlüğü</t>
  </si>
  <si>
    <t xml:space="preserve">Emeklilik İşlemleri Süreci </t>
  </si>
  <si>
    <t>Emekliliğe hak kazanan personelin emeklilik işlemlerinin düzenli ve hızlı bir şekilde sonuçlandırılması</t>
  </si>
  <si>
    <t>Personel İşleri Görevlisi</t>
  </si>
  <si>
    <t>Personel Müdür Yardımcısı</t>
  </si>
  <si>
    <t>Bilgisayar</t>
  </si>
  <si>
    <t>Yazıcı</t>
  </si>
  <si>
    <t>Fotokopi Makinası</t>
  </si>
  <si>
    <t>Faxs</t>
  </si>
  <si>
    <t>Tarayıcı</t>
  </si>
  <si>
    <t>PEROP</t>
  </si>
  <si>
    <t>HİTAP</t>
  </si>
  <si>
    <t>Kişinin Emeklilik Talep Dilekçesinin Gelmesi</t>
  </si>
  <si>
    <t>Emeklilik Talep Dilekçesi</t>
  </si>
  <si>
    <t>SK'dan Gelen Yazı</t>
  </si>
  <si>
    <t>Görevden Ayrılış Yazısı</t>
  </si>
  <si>
    <t>3.1</t>
  </si>
  <si>
    <t>Mal Bildirimi</t>
  </si>
  <si>
    <t>3.2</t>
  </si>
  <si>
    <t>Fotograf</t>
  </si>
  <si>
    <t>3.3</t>
  </si>
  <si>
    <t>Memuriyet Kimlik Belgesi</t>
  </si>
  <si>
    <t>3.4</t>
  </si>
  <si>
    <t>Nufus Cüzdanı Fotokopisi</t>
  </si>
  <si>
    <t>3.5</t>
  </si>
  <si>
    <t>Emeklilik Kimlik Talep Formu</t>
  </si>
  <si>
    <t>1</t>
  </si>
  <si>
    <t>Cevap Yazısı</t>
  </si>
  <si>
    <t>2</t>
  </si>
  <si>
    <t>Tebligat (Emeklilik Onayı)</t>
  </si>
  <si>
    <t>3</t>
  </si>
  <si>
    <t>Tebligat ( Yeniden Göreve Başlama)</t>
  </si>
  <si>
    <t>4</t>
  </si>
  <si>
    <t>Onay Yazısı</t>
  </si>
  <si>
    <t>5434 Sayılı DMK</t>
  </si>
  <si>
    <t>Tümü</t>
  </si>
  <si>
    <t>4759 sayılı Kanunun ekli maddeleri</t>
  </si>
  <si>
    <t>125 ve 205 maddeler</t>
  </si>
  <si>
    <t>PEROP   kullanım kılavuzu</t>
  </si>
  <si>
    <t>HİTAP kullanım kılavuzu</t>
  </si>
  <si>
    <t>Emeklilik Talep Formu</t>
  </si>
  <si>
    <t>Emekli Onay Formu</t>
  </si>
  <si>
    <t>Hizmet Hesaplamasının Yapılması</t>
  </si>
  <si>
    <t xml:space="preserve">Kişinin Yaş ve Süresinin Tutup Tutmadığına Bakılması </t>
  </si>
  <si>
    <t xml:space="preserve">Emekililik Onayının Hazırlanması </t>
  </si>
  <si>
    <t xml:space="preserve">Emeklilik Onayının Vali Tarafından İmzalanması </t>
  </si>
  <si>
    <t>Kişinin Birimine Yazı Yazılması</t>
  </si>
  <si>
    <t>Kişiye Hizmetinin Tutmadığının Bildirilmesi</t>
  </si>
  <si>
    <t>Belgelerin Kontrol Edilmesi</t>
  </si>
  <si>
    <t>SGK'ya Emeklilik  Talebi İçin Yazı Yazılması</t>
  </si>
  <si>
    <t xml:space="preserve">SGK'dan Gelen Cevabi Yazı Uygunmu </t>
  </si>
  <si>
    <t xml:space="preserve">Yeniden Göreve Başlatma Onayının Çıkarılması </t>
  </si>
  <si>
    <t xml:space="preserve">Bilgilerin Sisteme Girilmesi </t>
  </si>
  <si>
    <t>Bilgilerin Emeklilik Defterine İşlenmesi</t>
  </si>
  <si>
    <t>Göreve Başlatma Onay Yazısının İmzalanması</t>
  </si>
  <si>
    <t xml:space="preserve">Kişiye Görev Yapacağı Yere Yazının Yazılması </t>
  </si>
  <si>
    <t>Her Seferinde</t>
  </si>
  <si>
    <t>x</t>
  </si>
  <si>
    <t>Personel İşleri Sorumlusu</t>
  </si>
  <si>
    <t>PEROP, HİTAP  kılavuzu</t>
  </si>
  <si>
    <t>PEROP HİTAP</t>
  </si>
  <si>
    <t>23.05.2002 tarihli ve 4759 sayılı Kanunun emeklileri ilgilendiren hükümleri gereğince kişinin dosyasındai  göreve başladığı ve diğer özlük bilgilerine bakılarak askerlik ücretsiz iznine bakarak hesaplanır</t>
  </si>
  <si>
    <t>23.05.2002 tarihli ve 4759 sayılı Kanunun emeklileri ilgilendiren hükümleri gereğince ilgilinin doğum tarihinden 23.05.2002  tarihi çıkartılarak yaş süresinin tutup tutmadığına bakılır</t>
  </si>
  <si>
    <t>Perop tan çıkartılan emeklilik onayı Vali onayına sunulur</t>
  </si>
  <si>
    <t>Valilikten onay kişinin biimine yazılır ve 1 aylık süre içinde ayrılışının bildirilmesi sağlanır.</t>
  </si>
  <si>
    <t>23.05.2002 tarihli ve 4759 sayılı Kanunun emeklileri ilgilendiren hükümleri gereğince ilgilinin doğum tarihinden 23.05.2002  tarihi çıkartılarak yaş süresinin tutmadığı bildirilir</t>
  </si>
  <si>
    <t>Dilekçe, fotograf, nüfus cüzdan fotokopisi incelenir</t>
  </si>
  <si>
    <t>Dilekçe, fotograf, nüfus cüzdan fotokopisi, emeklilik onay belgesi, sigortalı hizmet dökümü, okul diploması, askerlik borçlanma fişi, üzretli veya ücretsiz izinlere ait borçlanma belgeleri yazı ekinde SGK'ya gönderilir</t>
  </si>
  <si>
    <t>Kişinin kaçıncı derece ve kademeden ve kaç uıl üzerinden emekli olduğuna ve ne kadar maaş ile tazminat aldığına dair gelen SGK yazısı</t>
  </si>
  <si>
    <t>SGK'dan gelen emeklilik yazısına istinaden PEROP'a ve HİTAP'a giriş yapılır</t>
  </si>
  <si>
    <t>Kişinin emeklilik bilgileri deftere işlenir</t>
  </si>
  <si>
    <t>SGK'dan hizmetitin veya yaşının eksik çıkması durumunda yeniden Valilik Onayı çıkartılır</t>
  </si>
  <si>
    <t>Vali tarafından onay imzalanır</t>
  </si>
  <si>
    <t>Çıkan Valilik Onayı ilgilinin görev yaptığı yere başlatmak için yazılır</t>
  </si>
  <si>
    <t>Nadiren</t>
  </si>
  <si>
    <t>V.H.K.İ</t>
  </si>
  <si>
    <t>Personel, İşlemleri Görevlisi</t>
  </si>
  <si>
    <t>Sözlü</t>
  </si>
  <si>
    <t>Tek Yönlü</t>
  </si>
  <si>
    <t>Bilgi Alma</t>
  </si>
  <si>
    <t>Çift Yönlü</t>
  </si>
  <si>
    <t>Onay Alma</t>
  </si>
  <si>
    <t>Onay Verme</t>
  </si>
  <si>
    <t>Personel  Müdürü</t>
  </si>
  <si>
    <t>Defetrdar Yardımcısı</t>
  </si>
  <si>
    <t>Defterdar</t>
  </si>
  <si>
    <t>Vali</t>
  </si>
  <si>
    <t>Yazılı</t>
  </si>
  <si>
    <t>Emekli Sandığı Görevlisi</t>
  </si>
  <si>
    <t>Sürecin İşleyişi</t>
  </si>
  <si>
    <t>Esma AY</t>
  </si>
  <si>
    <t>0 246 218 10 69</t>
  </si>
  <si>
    <t>esma1ay@hotmail.com</t>
  </si>
  <si>
    <t>Personel Müdürlüğü</t>
  </si>
  <si>
    <t>Sözleşmeli Personel</t>
  </si>
  <si>
    <t>Personel Müdür V.</t>
  </si>
  <si>
    <t>Resul ALCAN</t>
  </si>
</sst>
</file>

<file path=xl/styles.xml><?xml version="1.0" encoding="utf-8"?>
<styleSheet xmlns="http://schemas.openxmlformats.org/spreadsheetml/2006/main">
  <fonts count="41">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8"/>
      <color rgb="FF000000"/>
      <name val="Gill Sans MT"/>
      <family val="2"/>
    </font>
    <font>
      <sz val="11"/>
      <color rgb="FF000000"/>
      <name val="Gill Sans MT"/>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91">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40" fillId="0" borderId="0" xfId="0" applyFont="1"/>
    <xf numFmtId="0" fontId="39" fillId="0" borderId="0" xfId="0" applyFont="1"/>
    <xf numFmtId="49" fontId="1" fillId="0" borderId="1" xfId="0" applyNumberFormat="1" applyFont="1" applyBorder="1" applyAlignment="1" applyProtection="1">
      <alignment horizontal="right"/>
      <protection locked="0"/>
    </xf>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40" fillId="0" borderId="1" xfId="0" applyFont="1" applyBorder="1"/>
    <xf numFmtId="0" fontId="40" fillId="0" borderId="1" xfId="0" applyFont="1" applyBorder="1" applyAlignment="1">
      <alignment wrapText="1"/>
    </xf>
    <xf numFmtId="0" fontId="1" fillId="7" borderId="1" xfId="0" applyFont="1" applyFill="1" applyBorder="1" applyAlignment="1" applyProtection="1">
      <alignment wrapText="1"/>
      <protection locked="0"/>
    </xf>
    <xf numFmtId="0" fontId="40" fillId="7" borderId="1" xfId="0" applyFont="1" applyFill="1" applyBorder="1"/>
    <xf numFmtId="0" fontId="36" fillId="7" borderId="1" xfId="1" applyFill="1" applyBorder="1" applyAlignment="1" applyProtection="1">
      <alignment wrapText="1"/>
      <protection locked="0"/>
    </xf>
    <xf numFmtId="0" fontId="40" fillId="7" borderId="1" xfId="0" applyFont="1" applyFill="1" applyBorder="1" applyAlignment="1">
      <alignment wrapText="1"/>
    </xf>
    <xf numFmtId="0" fontId="9" fillId="7" borderId="10" xfId="3" applyFill="1" applyBorder="1" applyAlignment="1">
      <alignment wrapText="1"/>
    </xf>
    <xf numFmtId="0" fontId="9" fillId="7" borderId="1" xfId="3" applyFill="1" applyBorder="1" applyAlignment="1">
      <alignment wrapText="1"/>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wrapText="1"/>
    </xf>
    <xf numFmtId="0" fontId="0" fillId="3" borderId="26" xfId="0" applyFill="1" applyBorder="1" applyAlignment="1">
      <alignment horizontal="center" wrapText="1"/>
    </xf>
    <xf numFmtId="0" fontId="0" fillId="3" borderId="27" xfId="0" applyFill="1" applyBorder="1" applyAlignment="1">
      <alignment horizontal="center" wrapText="1"/>
    </xf>
    <xf numFmtId="0" fontId="1" fillId="3" borderId="42" xfId="0" applyFont="1" applyFill="1" applyBorder="1" applyAlignment="1" applyProtection="1">
      <alignment horizontal="center" wrapText="1"/>
      <protection locked="0"/>
    </xf>
    <xf numFmtId="0" fontId="1" fillId="3" borderId="35" xfId="0" applyFont="1" applyFill="1" applyBorder="1" applyAlignment="1" applyProtection="1">
      <alignment horizontal="center" wrapText="1"/>
      <protection locked="0"/>
    </xf>
    <xf numFmtId="0" fontId="1" fillId="3" borderId="43" xfId="0" applyFont="1" applyFill="1" applyBorder="1" applyAlignment="1" applyProtection="1">
      <alignment horizontal="center" wrapText="1"/>
      <protection locked="0"/>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6">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556846</xdr:colOff>
      <xdr:row>5</xdr:row>
      <xdr:rowOff>0</xdr:rowOff>
    </xdr:from>
    <xdr:to>
      <xdr:col>17</xdr:col>
      <xdr:colOff>212481</xdr:colOff>
      <xdr:row>6</xdr:row>
      <xdr:rowOff>212480</xdr:rowOff>
    </xdr:to>
    <xdr:sp macro="" textlink="">
      <xdr:nvSpPr>
        <xdr:cNvPr id="2" name="4 Akış Çizelgesi: Sonlandırıcı"/>
        <xdr:cNvSpPr/>
      </xdr:nvSpPr>
      <xdr:spPr>
        <a:xfrm>
          <a:off x="2623038" y="571500"/>
          <a:ext cx="1033097" cy="4322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556844</xdr:colOff>
      <xdr:row>8</xdr:row>
      <xdr:rowOff>21980</xdr:rowOff>
    </xdr:from>
    <xdr:to>
      <xdr:col>17</xdr:col>
      <xdr:colOff>212481</xdr:colOff>
      <xdr:row>10</xdr:row>
      <xdr:rowOff>29308</xdr:rowOff>
    </xdr:to>
    <xdr:sp macro="" textlink="">
      <xdr:nvSpPr>
        <xdr:cNvPr id="3" name="1 Akış Çizelgesi: İşlem"/>
        <xdr:cNvSpPr/>
      </xdr:nvSpPr>
      <xdr:spPr>
        <a:xfrm>
          <a:off x="2623036" y="1252903"/>
          <a:ext cx="1033099" cy="4469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297960</xdr:colOff>
      <xdr:row>23</xdr:row>
      <xdr:rowOff>201834</xdr:rowOff>
    </xdr:from>
    <xdr:to>
      <xdr:col>15</xdr:col>
      <xdr:colOff>415193</xdr:colOff>
      <xdr:row>25</xdr:row>
      <xdr:rowOff>1142</xdr:rowOff>
    </xdr:to>
    <xdr:sp macro="" textlink="">
      <xdr:nvSpPr>
        <xdr:cNvPr id="4" name="4 Akış Çizelgesi: Sonlandırıcı"/>
        <xdr:cNvSpPr/>
      </xdr:nvSpPr>
      <xdr:spPr>
        <a:xfrm>
          <a:off x="1672873" y="5080291"/>
          <a:ext cx="804690"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109904</xdr:colOff>
      <xdr:row>14</xdr:row>
      <xdr:rowOff>28003</xdr:rowOff>
    </xdr:from>
    <xdr:to>
      <xdr:col>16</xdr:col>
      <xdr:colOff>622789</xdr:colOff>
      <xdr:row>15</xdr:row>
      <xdr:rowOff>42666</xdr:rowOff>
    </xdr:to>
    <xdr:sp macro="" textlink="">
      <xdr:nvSpPr>
        <xdr:cNvPr id="5" name="5 Akış Çizelgesi: Karar"/>
        <xdr:cNvSpPr/>
      </xdr:nvSpPr>
      <xdr:spPr>
        <a:xfrm>
          <a:off x="2859730" y="2968329"/>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236901</xdr:colOff>
      <xdr:row>18</xdr:row>
      <xdr:rowOff>40205</xdr:rowOff>
    </xdr:from>
    <xdr:to>
      <xdr:col>15</xdr:col>
      <xdr:colOff>476250</xdr:colOff>
      <xdr:row>19</xdr:row>
      <xdr:rowOff>214049</xdr:rowOff>
    </xdr:to>
    <xdr:sp macro="" textlink="">
      <xdr:nvSpPr>
        <xdr:cNvPr id="6" name="6 Akış Çizelgesi: Önceden Tanımlı İşlem"/>
        <xdr:cNvSpPr/>
      </xdr:nvSpPr>
      <xdr:spPr>
        <a:xfrm>
          <a:off x="1611814" y="3841922"/>
          <a:ext cx="926806" cy="38919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578826</xdr:colOff>
      <xdr:row>8</xdr:row>
      <xdr:rowOff>56155</xdr:rowOff>
    </xdr:from>
    <xdr:to>
      <xdr:col>18</xdr:col>
      <xdr:colOff>500672</xdr:colOff>
      <xdr:row>9</xdr:row>
      <xdr:rowOff>217347</xdr:rowOff>
    </xdr:to>
    <xdr:sp macro="" textlink="">
      <xdr:nvSpPr>
        <xdr:cNvPr id="7" name="7 Akış Çizelgesi: Belge"/>
        <xdr:cNvSpPr/>
      </xdr:nvSpPr>
      <xdr:spPr>
        <a:xfrm>
          <a:off x="4022480" y="1287078"/>
          <a:ext cx="610577" cy="381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549522</xdr:colOff>
      <xdr:row>8</xdr:row>
      <xdr:rowOff>41510</xdr:rowOff>
    </xdr:from>
    <xdr:to>
      <xdr:col>15</xdr:col>
      <xdr:colOff>163639</xdr:colOff>
      <xdr:row>10</xdr:row>
      <xdr:rowOff>7327</xdr:rowOff>
    </xdr:to>
    <xdr:sp macro="" textlink="">
      <xdr:nvSpPr>
        <xdr:cNvPr id="8" name="15 Akış Çizelgesi: Manyetik Disk"/>
        <xdr:cNvSpPr/>
      </xdr:nvSpPr>
      <xdr:spPr>
        <a:xfrm>
          <a:off x="1238253" y="1272433"/>
          <a:ext cx="991578" cy="40543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354132</xdr:colOff>
      <xdr:row>11</xdr:row>
      <xdr:rowOff>120815</xdr:rowOff>
    </xdr:from>
    <xdr:to>
      <xdr:col>15</xdr:col>
      <xdr:colOff>324825</xdr:colOff>
      <xdr:row>12</xdr:row>
      <xdr:rowOff>179857</xdr:rowOff>
    </xdr:to>
    <xdr:sp macro="" textlink="">
      <xdr:nvSpPr>
        <xdr:cNvPr id="9" name="43 Çerçeve"/>
        <xdr:cNvSpPr/>
      </xdr:nvSpPr>
      <xdr:spPr>
        <a:xfrm>
          <a:off x="1729045" y="2415098"/>
          <a:ext cx="658150" cy="274389"/>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151422</xdr:colOff>
      <xdr:row>20</xdr:row>
      <xdr:rowOff>180672</xdr:rowOff>
    </xdr:from>
    <xdr:to>
      <xdr:col>18</xdr:col>
      <xdr:colOff>483578</xdr:colOff>
      <xdr:row>22</xdr:row>
      <xdr:rowOff>177416</xdr:rowOff>
    </xdr:to>
    <xdr:sp macro="" textlink="">
      <xdr:nvSpPr>
        <xdr:cNvPr id="11" name="1 Akış Çizelgesi: İşlem"/>
        <xdr:cNvSpPr/>
      </xdr:nvSpPr>
      <xdr:spPr>
        <a:xfrm>
          <a:off x="3588705" y="4413085"/>
          <a:ext cx="1019612" cy="42744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139211</xdr:colOff>
      <xdr:row>17</xdr:row>
      <xdr:rowOff>206724</xdr:rowOff>
    </xdr:from>
    <xdr:to>
      <xdr:col>18</xdr:col>
      <xdr:colOff>483579</xdr:colOff>
      <xdr:row>19</xdr:row>
      <xdr:rowOff>214052</xdr:rowOff>
    </xdr:to>
    <xdr:sp macro="" textlink="">
      <xdr:nvSpPr>
        <xdr:cNvPr id="12" name="1 Akış Çizelgesi: İşlem"/>
        <xdr:cNvSpPr/>
      </xdr:nvSpPr>
      <xdr:spPr>
        <a:xfrm>
          <a:off x="3576494" y="3793094"/>
          <a:ext cx="1031824"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549519</xdr:colOff>
      <xdr:row>11</xdr:row>
      <xdr:rowOff>42662</xdr:rowOff>
    </xdr:from>
    <xdr:to>
      <xdr:col>17</xdr:col>
      <xdr:colOff>205156</xdr:colOff>
      <xdr:row>13</xdr:row>
      <xdr:rowOff>49991</xdr:rowOff>
    </xdr:to>
    <xdr:sp macro="" textlink="">
      <xdr:nvSpPr>
        <xdr:cNvPr id="13" name="1 Akış Çizelgesi: İşlem"/>
        <xdr:cNvSpPr/>
      </xdr:nvSpPr>
      <xdr:spPr>
        <a:xfrm>
          <a:off x="2611889" y="2336945"/>
          <a:ext cx="1030550"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300404</xdr:colOff>
      <xdr:row>16</xdr:row>
      <xdr:rowOff>13355</xdr:rowOff>
    </xdr:from>
    <xdr:to>
      <xdr:col>15</xdr:col>
      <xdr:colOff>417637</xdr:colOff>
      <xdr:row>17</xdr:row>
      <xdr:rowOff>28009</xdr:rowOff>
    </xdr:to>
    <xdr:sp macro="" textlink="">
      <xdr:nvSpPr>
        <xdr:cNvPr id="14" name="4 Akış Çizelgesi: Sonlandırıcı"/>
        <xdr:cNvSpPr/>
      </xdr:nvSpPr>
      <xdr:spPr>
        <a:xfrm>
          <a:off x="1675317" y="3384377"/>
          <a:ext cx="804690"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249116</xdr:colOff>
      <xdr:row>16</xdr:row>
      <xdr:rowOff>35336</xdr:rowOff>
    </xdr:from>
    <xdr:to>
      <xdr:col>18</xdr:col>
      <xdr:colOff>366348</xdr:colOff>
      <xdr:row>17</xdr:row>
      <xdr:rowOff>49990</xdr:rowOff>
    </xdr:to>
    <xdr:sp macro="" textlink="">
      <xdr:nvSpPr>
        <xdr:cNvPr id="15" name="4 Akış Çizelgesi: Sonlandırıcı"/>
        <xdr:cNvSpPr/>
      </xdr:nvSpPr>
      <xdr:spPr>
        <a:xfrm>
          <a:off x="3686399" y="3406358"/>
          <a:ext cx="804688"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153865</xdr:colOff>
      <xdr:row>23</xdr:row>
      <xdr:rowOff>170088</xdr:rowOff>
    </xdr:from>
    <xdr:to>
      <xdr:col>18</xdr:col>
      <xdr:colOff>498233</xdr:colOff>
      <xdr:row>25</xdr:row>
      <xdr:rowOff>177417</xdr:rowOff>
    </xdr:to>
    <xdr:sp macro="" textlink="">
      <xdr:nvSpPr>
        <xdr:cNvPr id="16" name="1 Akış Çizelgesi: İşlem"/>
        <xdr:cNvSpPr/>
      </xdr:nvSpPr>
      <xdr:spPr>
        <a:xfrm>
          <a:off x="3591148" y="5048545"/>
          <a:ext cx="1031824"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183173</xdr:colOff>
      <xdr:row>20</xdr:row>
      <xdr:rowOff>214050</xdr:rowOff>
    </xdr:from>
    <xdr:to>
      <xdr:col>15</xdr:col>
      <xdr:colOff>527542</xdr:colOff>
      <xdr:row>23</xdr:row>
      <xdr:rowOff>6028</xdr:rowOff>
    </xdr:to>
    <xdr:sp macro="" textlink="">
      <xdr:nvSpPr>
        <xdr:cNvPr id="17" name="1 Akış Çizelgesi: İşlem"/>
        <xdr:cNvSpPr/>
      </xdr:nvSpPr>
      <xdr:spPr>
        <a:xfrm>
          <a:off x="1558086" y="4446463"/>
          <a:ext cx="1031826"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271096</xdr:colOff>
      <xdr:row>26</xdr:row>
      <xdr:rowOff>177415</xdr:rowOff>
    </xdr:from>
    <xdr:to>
      <xdr:col>18</xdr:col>
      <xdr:colOff>388328</xdr:colOff>
      <xdr:row>27</xdr:row>
      <xdr:rowOff>192070</xdr:rowOff>
    </xdr:to>
    <xdr:sp macro="" textlink="">
      <xdr:nvSpPr>
        <xdr:cNvPr id="18" name="4 Akış Çizelgesi: Sonlandırıcı"/>
        <xdr:cNvSpPr/>
      </xdr:nvSpPr>
      <xdr:spPr>
        <a:xfrm>
          <a:off x="3708379" y="5701915"/>
          <a:ext cx="804688"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384663</xdr:colOff>
      <xdr:row>6</xdr:row>
      <xdr:rowOff>212480</xdr:rowOff>
    </xdr:from>
    <xdr:to>
      <xdr:col>16</xdr:col>
      <xdr:colOff>384664</xdr:colOff>
      <xdr:row>8</xdr:row>
      <xdr:rowOff>21980</xdr:rowOff>
    </xdr:to>
    <xdr:cxnSp macro="">
      <xdr:nvCxnSpPr>
        <xdr:cNvPr id="20" name="Düz Ok Bağlayıcısı 19"/>
        <xdr:cNvCxnSpPr>
          <a:stCxn id="2" idx="2"/>
          <a:endCxn id="3" idx="0"/>
        </xdr:cNvCxnSpPr>
      </xdr:nvCxnSpPr>
      <xdr:spPr>
        <a:xfrm flipH="1">
          <a:off x="3139586" y="1003788"/>
          <a:ext cx="1" cy="2491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377338</xdr:colOff>
      <xdr:row>10</xdr:row>
      <xdr:rowOff>29308</xdr:rowOff>
    </xdr:from>
    <xdr:to>
      <xdr:col>16</xdr:col>
      <xdr:colOff>384663</xdr:colOff>
      <xdr:row>11</xdr:row>
      <xdr:rowOff>42662</xdr:rowOff>
    </xdr:to>
    <xdr:cxnSp macro="">
      <xdr:nvCxnSpPr>
        <xdr:cNvPr id="22" name="Düz Ok Bağlayıcısı 21"/>
        <xdr:cNvCxnSpPr>
          <a:stCxn id="3" idx="2"/>
          <a:endCxn id="13" idx="0"/>
        </xdr:cNvCxnSpPr>
      </xdr:nvCxnSpPr>
      <xdr:spPr>
        <a:xfrm flipH="1">
          <a:off x="3127164" y="2108243"/>
          <a:ext cx="7325" cy="2287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366347</xdr:colOff>
      <xdr:row>13</xdr:row>
      <xdr:rowOff>49991</xdr:rowOff>
    </xdr:from>
    <xdr:to>
      <xdr:col>16</xdr:col>
      <xdr:colOff>377338</xdr:colOff>
      <xdr:row>14</xdr:row>
      <xdr:rowOff>28003</xdr:rowOff>
    </xdr:to>
    <xdr:cxnSp macro="">
      <xdr:nvCxnSpPr>
        <xdr:cNvPr id="26" name="Düz Ok Bağlayıcısı 25"/>
        <xdr:cNvCxnSpPr>
          <a:stCxn id="13" idx="2"/>
          <a:endCxn id="5" idx="0"/>
        </xdr:cNvCxnSpPr>
      </xdr:nvCxnSpPr>
      <xdr:spPr>
        <a:xfrm flipH="1">
          <a:off x="3116173" y="2774969"/>
          <a:ext cx="10991" cy="1933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14657</xdr:colOff>
      <xdr:row>14</xdr:row>
      <xdr:rowOff>145237</xdr:rowOff>
    </xdr:from>
    <xdr:to>
      <xdr:col>16</xdr:col>
      <xdr:colOff>109905</xdr:colOff>
      <xdr:row>16</xdr:row>
      <xdr:rowOff>13354</xdr:rowOff>
    </xdr:to>
    <xdr:cxnSp macro="">
      <xdr:nvCxnSpPr>
        <xdr:cNvPr id="28" name="Dirsek Bağlayıcısı 27"/>
        <xdr:cNvCxnSpPr>
          <a:stCxn id="5" idx="1"/>
          <a:endCxn id="14" idx="0"/>
        </xdr:cNvCxnSpPr>
      </xdr:nvCxnSpPr>
      <xdr:spPr>
        <a:xfrm rot="10800000" flipV="1">
          <a:off x="2077027" y="3085563"/>
          <a:ext cx="782704" cy="29881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622789</xdr:colOff>
      <xdr:row>14</xdr:row>
      <xdr:rowOff>145238</xdr:rowOff>
    </xdr:from>
    <xdr:to>
      <xdr:col>17</xdr:col>
      <xdr:colOff>652098</xdr:colOff>
      <xdr:row>16</xdr:row>
      <xdr:rowOff>35336</xdr:rowOff>
    </xdr:to>
    <xdr:cxnSp macro="">
      <xdr:nvCxnSpPr>
        <xdr:cNvPr id="30" name="Dirsek Bağlayıcısı 29"/>
        <xdr:cNvCxnSpPr>
          <a:stCxn id="5" idx="3"/>
          <a:endCxn id="15" idx="0"/>
        </xdr:cNvCxnSpPr>
      </xdr:nvCxnSpPr>
      <xdr:spPr>
        <a:xfrm>
          <a:off x="3372615" y="3085564"/>
          <a:ext cx="716766" cy="32079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12211</xdr:colOff>
      <xdr:row>17</xdr:row>
      <xdr:rowOff>28009</xdr:rowOff>
    </xdr:from>
    <xdr:to>
      <xdr:col>15</xdr:col>
      <xdr:colOff>14656</xdr:colOff>
      <xdr:row>18</xdr:row>
      <xdr:rowOff>40205</xdr:rowOff>
    </xdr:to>
    <xdr:cxnSp macro="">
      <xdr:nvCxnSpPr>
        <xdr:cNvPr id="32" name="Düz Ok Bağlayıcısı 31"/>
        <xdr:cNvCxnSpPr>
          <a:stCxn id="14" idx="2"/>
          <a:endCxn id="6" idx="0"/>
        </xdr:cNvCxnSpPr>
      </xdr:nvCxnSpPr>
      <xdr:spPr>
        <a:xfrm flipH="1">
          <a:off x="2074581" y="3614379"/>
          <a:ext cx="2445" cy="2275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10993</xdr:colOff>
      <xdr:row>19</xdr:row>
      <xdr:rowOff>214049</xdr:rowOff>
    </xdr:from>
    <xdr:to>
      <xdr:col>15</xdr:col>
      <xdr:colOff>12211</xdr:colOff>
      <xdr:row>20</xdr:row>
      <xdr:rowOff>214050</xdr:rowOff>
    </xdr:to>
    <xdr:cxnSp macro="">
      <xdr:nvCxnSpPr>
        <xdr:cNvPr id="34" name="Düz Ok Bağlayıcısı 33"/>
        <xdr:cNvCxnSpPr>
          <a:stCxn id="6" idx="2"/>
          <a:endCxn id="17" idx="0"/>
        </xdr:cNvCxnSpPr>
      </xdr:nvCxnSpPr>
      <xdr:spPr>
        <a:xfrm flipH="1">
          <a:off x="2073363" y="4231114"/>
          <a:ext cx="1218" cy="2153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10993</xdr:colOff>
      <xdr:row>23</xdr:row>
      <xdr:rowOff>6028</xdr:rowOff>
    </xdr:from>
    <xdr:to>
      <xdr:col>15</xdr:col>
      <xdr:colOff>12212</xdr:colOff>
      <xdr:row>23</xdr:row>
      <xdr:rowOff>201834</xdr:rowOff>
    </xdr:to>
    <xdr:cxnSp macro="">
      <xdr:nvCxnSpPr>
        <xdr:cNvPr id="38" name="Düz Ok Bağlayıcısı 37"/>
        <xdr:cNvCxnSpPr>
          <a:stCxn id="17" idx="2"/>
          <a:endCxn id="4" idx="0"/>
        </xdr:cNvCxnSpPr>
      </xdr:nvCxnSpPr>
      <xdr:spPr>
        <a:xfrm>
          <a:off x="2073363" y="4884485"/>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652098</xdr:colOff>
      <xdr:row>17</xdr:row>
      <xdr:rowOff>49990</xdr:rowOff>
    </xdr:from>
    <xdr:to>
      <xdr:col>17</xdr:col>
      <xdr:colOff>655761</xdr:colOff>
      <xdr:row>17</xdr:row>
      <xdr:rowOff>206724</xdr:rowOff>
    </xdr:to>
    <xdr:cxnSp macro="">
      <xdr:nvCxnSpPr>
        <xdr:cNvPr id="40" name="Düz Ok Bağlayıcısı 39"/>
        <xdr:cNvCxnSpPr>
          <a:stCxn id="15" idx="2"/>
          <a:endCxn id="12" idx="0"/>
        </xdr:cNvCxnSpPr>
      </xdr:nvCxnSpPr>
      <xdr:spPr>
        <a:xfrm>
          <a:off x="4089381" y="3636360"/>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655761</xdr:colOff>
      <xdr:row>19</xdr:row>
      <xdr:rowOff>214052</xdr:rowOff>
    </xdr:from>
    <xdr:to>
      <xdr:col>17</xdr:col>
      <xdr:colOff>661866</xdr:colOff>
      <xdr:row>20</xdr:row>
      <xdr:rowOff>180672</xdr:rowOff>
    </xdr:to>
    <xdr:cxnSp macro="">
      <xdr:nvCxnSpPr>
        <xdr:cNvPr id="43" name="Düz Ok Bağlayıcısı 42"/>
        <xdr:cNvCxnSpPr>
          <a:stCxn id="12" idx="2"/>
          <a:endCxn id="11" idx="0"/>
        </xdr:cNvCxnSpPr>
      </xdr:nvCxnSpPr>
      <xdr:spPr>
        <a:xfrm>
          <a:off x="4093044" y="4231117"/>
          <a:ext cx="6105" cy="1819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661866</xdr:colOff>
      <xdr:row>22</xdr:row>
      <xdr:rowOff>177416</xdr:rowOff>
    </xdr:from>
    <xdr:to>
      <xdr:col>17</xdr:col>
      <xdr:colOff>670415</xdr:colOff>
      <xdr:row>23</xdr:row>
      <xdr:rowOff>170088</xdr:rowOff>
    </xdr:to>
    <xdr:cxnSp macro="">
      <xdr:nvCxnSpPr>
        <xdr:cNvPr id="45" name="Düz Ok Bağlayıcısı 44"/>
        <xdr:cNvCxnSpPr>
          <a:stCxn id="11" idx="2"/>
          <a:endCxn id="16" idx="0"/>
        </xdr:cNvCxnSpPr>
      </xdr:nvCxnSpPr>
      <xdr:spPr>
        <a:xfrm>
          <a:off x="4099149" y="4840525"/>
          <a:ext cx="8549" cy="2080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670415</xdr:colOff>
      <xdr:row>25</xdr:row>
      <xdr:rowOff>177417</xdr:rowOff>
    </xdr:from>
    <xdr:to>
      <xdr:col>17</xdr:col>
      <xdr:colOff>674078</xdr:colOff>
      <xdr:row>26</xdr:row>
      <xdr:rowOff>177415</xdr:rowOff>
    </xdr:to>
    <xdr:cxnSp macro="">
      <xdr:nvCxnSpPr>
        <xdr:cNvPr id="47" name="Düz Ok Bağlayıcısı 46"/>
        <xdr:cNvCxnSpPr>
          <a:stCxn id="16" idx="2"/>
          <a:endCxn id="18" idx="0"/>
        </xdr:cNvCxnSpPr>
      </xdr:nvCxnSpPr>
      <xdr:spPr>
        <a:xfrm>
          <a:off x="4107698" y="5486569"/>
          <a:ext cx="3663" cy="2153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163639</xdr:colOff>
      <xdr:row>9</xdr:row>
      <xdr:rowOff>24418</xdr:rowOff>
    </xdr:from>
    <xdr:to>
      <xdr:col>15</xdr:col>
      <xdr:colOff>556844</xdr:colOff>
      <xdr:row>9</xdr:row>
      <xdr:rowOff>25644</xdr:rowOff>
    </xdr:to>
    <xdr:cxnSp macro="">
      <xdr:nvCxnSpPr>
        <xdr:cNvPr id="49" name="Düz Ok Bağlayıcısı 48"/>
        <xdr:cNvCxnSpPr>
          <a:stCxn id="8" idx="4"/>
          <a:endCxn id="3" idx="1"/>
        </xdr:cNvCxnSpPr>
      </xdr:nvCxnSpPr>
      <xdr:spPr>
        <a:xfrm>
          <a:off x="2229831" y="1475149"/>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324825</xdr:colOff>
      <xdr:row>12</xdr:row>
      <xdr:rowOff>42663</xdr:rowOff>
    </xdr:from>
    <xdr:to>
      <xdr:col>15</xdr:col>
      <xdr:colOff>549519</xdr:colOff>
      <xdr:row>12</xdr:row>
      <xdr:rowOff>46328</xdr:rowOff>
    </xdr:to>
    <xdr:cxnSp macro="">
      <xdr:nvCxnSpPr>
        <xdr:cNvPr id="51" name="Düz Ok Bağlayıcısı 50"/>
        <xdr:cNvCxnSpPr>
          <a:stCxn id="9" idx="3"/>
          <a:endCxn id="13" idx="1"/>
        </xdr:cNvCxnSpPr>
      </xdr:nvCxnSpPr>
      <xdr:spPr>
        <a:xfrm>
          <a:off x="2387195" y="255229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212481</xdr:colOff>
      <xdr:row>9</xdr:row>
      <xdr:rowOff>25644</xdr:rowOff>
    </xdr:from>
    <xdr:to>
      <xdr:col>17</xdr:col>
      <xdr:colOff>578826</xdr:colOff>
      <xdr:row>9</xdr:row>
      <xdr:rowOff>26847</xdr:rowOff>
    </xdr:to>
    <xdr:cxnSp macro="">
      <xdr:nvCxnSpPr>
        <xdr:cNvPr id="53" name="Düz Ok Bağlayıcısı 52"/>
        <xdr:cNvCxnSpPr>
          <a:stCxn id="3" idx="3"/>
          <a:endCxn id="7" idx="1"/>
        </xdr:cNvCxnSpPr>
      </xdr:nvCxnSpPr>
      <xdr:spPr>
        <a:xfrm>
          <a:off x="3656135" y="1476375"/>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65941</xdr:colOff>
      <xdr:row>20</xdr:row>
      <xdr:rowOff>206724</xdr:rowOff>
    </xdr:from>
    <xdr:to>
      <xdr:col>19</xdr:col>
      <xdr:colOff>676518</xdr:colOff>
      <xdr:row>22</xdr:row>
      <xdr:rowOff>148107</xdr:rowOff>
    </xdr:to>
    <xdr:sp macro="" textlink="">
      <xdr:nvSpPr>
        <xdr:cNvPr id="54" name="7 Akış Çizelgesi: Belge"/>
        <xdr:cNvSpPr/>
      </xdr:nvSpPr>
      <xdr:spPr>
        <a:xfrm>
          <a:off x="4878137" y="4439137"/>
          <a:ext cx="610577"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18</xdr:col>
      <xdr:colOff>483578</xdr:colOff>
      <xdr:row>21</xdr:row>
      <xdr:rowOff>177415</xdr:rowOff>
    </xdr:from>
    <xdr:to>
      <xdr:col>19</xdr:col>
      <xdr:colOff>65941</xdr:colOff>
      <xdr:row>21</xdr:row>
      <xdr:rowOff>179044</xdr:rowOff>
    </xdr:to>
    <xdr:cxnSp macro="">
      <xdr:nvCxnSpPr>
        <xdr:cNvPr id="56" name="Düz Ok Bağlayıcısı 55"/>
        <xdr:cNvCxnSpPr>
          <a:stCxn id="11" idx="3"/>
          <a:endCxn id="54" idx="1"/>
        </xdr:cNvCxnSpPr>
      </xdr:nvCxnSpPr>
      <xdr:spPr>
        <a:xfrm flipV="1">
          <a:off x="4608317" y="4625176"/>
          <a:ext cx="269820"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24848</xdr:colOff>
      <xdr:row>3</xdr:row>
      <xdr:rowOff>149086</xdr:rowOff>
    </xdr:from>
    <xdr:to>
      <xdr:col>6</xdr:col>
      <xdr:colOff>124239</xdr:colOff>
      <xdr:row>5</xdr:row>
      <xdr:rowOff>213692</xdr:rowOff>
    </xdr:to>
    <xdr:sp macro="" textlink="">
      <xdr:nvSpPr>
        <xdr:cNvPr id="36" name="4 Akış Çizelgesi: Sonlandırıcı"/>
        <xdr:cNvSpPr>
          <a:spLocks noChangeArrowheads="1"/>
        </xdr:cNvSpPr>
      </xdr:nvSpPr>
      <xdr:spPr bwMode="auto">
        <a:xfrm>
          <a:off x="2087218" y="935934"/>
          <a:ext cx="2161760" cy="495301"/>
        </a:xfrm>
        <a:prstGeom prst="flowChartTerminator">
          <a:avLst/>
        </a:prstGeom>
        <a:solidFill>
          <a:srgbClr val="FFFFFF"/>
        </a:solidFill>
        <a:ln w="9525" algn="ctr">
          <a:solidFill>
            <a:srgbClr val="000000"/>
          </a:solidFill>
          <a:miter lim="800000"/>
          <a:headEnd/>
          <a:tailEnd/>
        </a:ln>
      </xdr:spPr>
      <xdr:txBody>
        <a:bodyPr vertOverflow="clip" wrap="square" lIns="0" tIns="0" rIns="0" bIns="0" anchor="ctr" anchorCtr="0" upright="1"/>
        <a:lstStyle/>
        <a:p>
          <a:pPr algn="ctr" rtl="0"/>
          <a:r>
            <a:rPr lang="tr-TR" sz="1100" b="0" i="0" u="none" strike="noStrike" baseline="0">
              <a:solidFill>
                <a:srgbClr val="000000"/>
              </a:solidFill>
              <a:latin typeface="Gill Sans MT"/>
            </a:rPr>
            <a:t>  Personel Tarafından Emeklilik        Talep Edilmesi</a:t>
          </a:r>
          <a:endParaRPr lang="tr-TR" sz="1000"/>
        </a:p>
      </xdr:txBody>
    </xdr:sp>
    <xdr:clientData/>
  </xdr:twoCellAnchor>
  <xdr:twoCellAnchor>
    <xdr:from>
      <xdr:col>3</xdr:col>
      <xdr:colOff>190499</xdr:colOff>
      <xdr:row>7</xdr:row>
      <xdr:rowOff>33130</xdr:rowOff>
    </xdr:from>
    <xdr:to>
      <xdr:col>5</xdr:col>
      <xdr:colOff>662607</xdr:colOff>
      <xdr:row>9</xdr:row>
      <xdr:rowOff>40458</xdr:rowOff>
    </xdr:to>
    <xdr:sp macro="" textlink="">
      <xdr:nvSpPr>
        <xdr:cNvPr id="44" name="1 Akış Çizelgesi: İşlem"/>
        <xdr:cNvSpPr/>
      </xdr:nvSpPr>
      <xdr:spPr>
        <a:xfrm>
          <a:off x="2252869" y="1681369"/>
          <a:ext cx="1847021" cy="438024"/>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Hizmet Hesaplamasının Yapılması</a:t>
          </a:r>
        </a:p>
      </xdr:txBody>
    </xdr:sp>
    <xdr:clientData/>
  </xdr:twoCellAnchor>
  <xdr:twoCellAnchor>
    <xdr:from>
      <xdr:col>3</xdr:col>
      <xdr:colOff>115955</xdr:colOff>
      <xdr:row>10</xdr:row>
      <xdr:rowOff>33129</xdr:rowOff>
    </xdr:from>
    <xdr:to>
      <xdr:col>6</xdr:col>
      <xdr:colOff>57978</xdr:colOff>
      <xdr:row>12</xdr:row>
      <xdr:rowOff>82825</xdr:rowOff>
    </xdr:to>
    <xdr:sp macro="" textlink="">
      <xdr:nvSpPr>
        <xdr:cNvPr id="46" name="1 Akış Çizelgesi: İşlem"/>
        <xdr:cNvSpPr/>
      </xdr:nvSpPr>
      <xdr:spPr>
        <a:xfrm>
          <a:off x="2178325" y="2327412"/>
          <a:ext cx="2004392" cy="480391"/>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Kişinin</a:t>
          </a:r>
          <a:r>
            <a:rPr lang="tr-TR" baseline="0"/>
            <a:t> Yaş ve Süresinin Tutup Tutmadığına Bakılması</a:t>
          </a:r>
          <a:endParaRPr lang="tr-TR"/>
        </a:p>
      </xdr:txBody>
    </xdr:sp>
    <xdr:clientData/>
  </xdr:twoCellAnchor>
  <xdr:twoCellAnchor>
    <xdr:from>
      <xdr:col>4</xdr:col>
      <xdr:colOff>132521</xdr:colOff>
      <xdr:row>13</xdr:row>
      <xdr:rowOff>49696</xdr:rowOff>
    </xdr:from>
    <xdr:to>
      <xdr:col>4</xdr:col>
      <xdr:colOff>645406</xdr:colOff>
      <xdr:row>14</xdr:row>
      <xdr:rowOff>64359</xdr:rowOff>
    </xdr:to>
    <xdr:sp macro="" textlink="">
      <xdr:nvSpPr>
        <xdr:cNvPr id="48" name="5 Akış Çizelgesi: Karar"/>
        <xdr:cNvSpPr/>
      </xdr:nvSpPr>
      <xdr:spPr>
        <a:xfrm>
          <a:off x="2882347" y="2990022"/>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567358</xdr:colOff>
      <xdr:row>13</xdr:row>
      <xdr:rowOff>164702</xdr:rowOff>
    </xdr:from>
    <xdr:to>
      <xdr:col>4</xdr:col>
      <xdr:colOff>132521</xdr:colOff>
      <xdr:row>14</xdr:row>
      <xdr:rowOff>207066</xdr:rowOff>
    </xdr:to>
    <xdr:cxnSp macro="">
      <xdr:nvCxnSpPr>
        <xdr:cNvPr id="50" name="Dirsek Bağlayıcısı 27"/>
        <xdr:cNvCxnSpPr>
          <a:stCxn id="48" idx="1"/>
          <a:endCxn id="68" idx="0"/>
        </xdr:cNvCxnSpPr>
      </xdr:nvCxnSpPr>
      <xdr:spPr>
        <a:xfrm rot="10800000" flipV="1">
          <a:off x="1254815" y="3105028"/>
          <a:ext cx="1627532" cy="25771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645406</xdr:colOff>
      <xdr:row>13</xdr:row>
      <xdr:rowOff>164702</xdr:rowOff>
    </xdr:from>
    <xdr:to>
      <xdr:col>7</xdr:col>
      <xdr:colOff>16565</xdr:colOff>
      <xdr:row>14</xdr:row>
      <xdr:rowOff>182218</xdr:rowOff>
    </xdr:to>
    <xdr:cxnSp macro="">
      <xdr:nvCxnSpPr>
        <xdr:cNvPr id="52" name="Dirsek Bağlayıcısı 27"/>
        <xdr:cNvCxnSpPr>
          <a:stCxn id="48" idx="3"/>
          <a:endCxn id="69" idx="0"/>
        </xdr:cNvCxnSpPr>
      </xdr:nvCxnSpPr>
      <xdr:spPr>
        <a:xfrm>
          <a:off x="3395232" y="3105028"/>
          <a:ext cx="1433529" cy="23286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388965</xdr:colOff>
      <xdr:row>12</xdr:row>
      <xdr:rowOff>82825</xdr:rowOff>
    </xdr:from>
    <xdr:to>
      <xdr:col>4</xdr:col>
      <xdr:colOff>430696</xdr:colOff>
      <xdr:row>13</xdr:row>
      <xdr:rowOff>49696</xdr:rowOff>
    </xdr:to>
    <xdr:cxnSp macro="">
      <xdr:nvCxnSpPr>
        <xdr:cNvPr id="62" name="Düz Ok Bağlayıcısı 19"/>
        <xdr:cNvCxnSpPr>
          <a:stCxn id="46" idx="2"/>
          <a:endCxn id="48" idx="0"/>
        </xdr:cNvCxnSpPr>
      </xdr:nvCxnSpPr>
      <xdr:spPr>
        <a:xfrm rot="5400000">
          <a:off x="3068547" y="2878047"/>
          <a:ext cx="182219" cy="417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140803</xdr:colOff>
      <xdr:row>14</xdr:row>
      <xdr:rowOff>207066</xdr:rowOff>
    </xdr:from>
    <xdr:to>
      <xdr:col>2</xdr:col>
      <xdr:colOff>306456</xdr:colOff>
      <xdr:row>16</xdr:row>
      <xdr:rowOff>124239</xdr:rowOff>
    </xdr:to>
    <xdr:sp macro="" textlink="">
      <xdr:nvSpPr>
        <xdr:cNvPr id="68" name="4 Akış Çizelgesi: Sonlandırıcı"/>
        <xdr:cNvSpPr/>
      </xdr:nvSpPr>
      <xdr:spPr>
        <a:xfrm>
          <a:off x="828260" y="3362740"/>
          <a:ext cx="853109" cy="34786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a:t>
          </a:r>
        </a:p>
      </xdr:txBody>
    </xdr:sp>
    <xdr:clientData/>
  </xdr:twoCellAnchor>
  <xdr:twoCellAnchor>
    <xdr:from>
      <xdr:col>6</xdr:col>
      <xdr:colOff>240196</xdr:colOff>
      <xdr:row>14</xdr:row>
      <xdr:rowOff>182218</xdr:rowOff>
    </xdr:from>
    <xdr:to>
      <xdr:col>7</xdr:col>
      <xdr:colOff>480391</xdr:colOff>
      <xdr:row>16</xdr:row>
      <xdr:rowOff>80915</xdr:rowOff>
    </xdr:to>
    <xdr:sp macro="" textlink="">
      <xdr:nvSpPr>
        <xdr:cNvPr id="69" name="4 Akış Çizelgesi: Sonlandırıcı"/>
        <xdr:cNvSpPr/>
      </xdr:nvSpPr>
      <xdr:spPr>
        <a:xfrm>
          <a:off x="4364935" y="3337892"/>
          <a:ext cx="927652" cy="32939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a:p>
          <a:r>
            <a:rPr lang="tr-TR"/>
            <a:t>Uygun</a:t>
          </a:r>
          <a:r>
            <a:rPr lang="tr-TR" baseline="0"/>
            <a:t> Değil</a:t>
          </a:r>
        </a:p>
        <a:p>
          <a:endParaRPr lang="tr-TR"/>
        </a:p>
      </xdr:txBody>
    </xdr:sp>
    <xdr:clientData/>
  </xdr:twoCellAnchor>
  <xdr:twoCellAnchor>
    <xdr:from>
      <xdr:col>1</xdr:col>
      <xdr:colOff>405847</xdr:colOff>
      <xdr:row>17</xdr:row>
      <xdr:rowOff>115957</xdr:rowOff>
    </xdr:from>
    <xdr:to>
      <xdr:col>3</xdr:col>
      <xdr:colOff>554934</xdr:colOff>
      <xdr:row>19</xdr:row>
      <xdr:rowOff>33130</xdr:rowOff>
    </xdr:to>
    <xdr:sp macro="" textlink="">
      <xdr:nvSpPr>
        <xdr:cNvPr id="77" name="1 Akış Çizelgesi: İşlem"/>
        <xdr:cNvSpPr/>
      </xdr:nvSpPr>
      <xdr:spPr>
        <a:xfrm>
          <a:off x="1093304" y="3917674"/>
          <a:ext cx="1524000" cy="34786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Emekililik</a:t>
          </a:r>
          <a:r>
            <a:rPr lang="tr-TR" baseline="0"/>
            <a:t> Onayının Hazırlanması</a:t>
          </a:r>
          <a:endParaRPr lang="tr-TR"/>
        </a:p>
      </xdr:txBody>
    </xdr:sp>
    <xdr:clientData/>
  </xdr:twoCellAnchor>
  <xdr:twoCellAnchor>
    <xdr:from>
      <xdr:col>0</xdr:col>
      <xdr:colOff>0</xdr:colOff>
      <xdr:row>17</xdr:row>
      <xdr:rowOff>124239</xdr:rowOff>
    </xdr:from>
    <xdr:to>
      <xdr:col>1</xdr:col>
      <xdr:colOff>107673</xdr:colOff>
      <xdr:row>19</xdr:row>
      <xdr:rowOff>132521</xdr:rowOff>
    </xdr:to>
    <xdr:sp macro="" textlink="">
      <xdr:nvSpPr>
        <xdr:cNvPr id="78" name="43 Çerçeve"/>
        <xdr:cNvSpPr/>
      </xdr:nvSpPr>
      <xdr:spPr>
        <a:xfrm>
          <a:off x="0" y="3925956"/>
          <a:ext cx="795130" cy="438978"/>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r>
            <a:rPr lang="tr-TR"/>
            <a:t>Emeklilik</a:t>
          </a:r>
          <a:r>
            <a:rPr lang="tr-TR" baseline="0"/>
            <a:t> Onayı</a:t>
          </a:r>
          <a:endParaRPr lang="tr-TR"/>
        </a:p>
      </xdr:txBody>
    </xdr:sp>
    <xdr:clientData/>
  </xdr:twoCellAnchor>
  <xdr:twoCellAnchor>
    <xdr:from>
      <xdr:col>1</xdr:col>
      <xdr:colOff>107673</xdr:colOff>
      <xdr:row>18</xdr:row>
      <xdr:rowOff>74544</xdr:rowOff>
    </xdr:from>
    <xdr:to>
      <xdr:col>1</xdr:col>
      <xdr:colOff>405847</xdr:colOff>
      <xdr:row>18</xdr:row>
      <xdr:rowOff>128380</xdr:rowOff>
    </xdr:to>
    <xdr:cxnSp macro="">
      <xdr:nvCxnSpPr>
        <xdr:cNvPr id="80" name="Düz Ok Bağlayıcısı 50"/>
        <xdr:cNvCxnSpPr>
          <a:stCxn id="78" idx="3"/>
          <a:endCxn id="77" idx="1"/>
        </xdr:cNvCxnSpPr>
      </xdr:nvCxnSpPr>
      <xdr:spPr>
        <a:xfrm flipV="1">
          <a:off x="795130" y="4091609"/>
          <a:ext cx="298174" cy="538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124239</xdr:colOff>
      <xdr:row>18</xdr:row>
      <xdr:rowOff>190500</xdr:rowOff>
    </xdr:from>
    <xdr:to>
      <xdr:col>7</xdr:col>
      <xdr:colOff>480391</xdr:colOff>
      <xdr:row>20</xdr:row>
      <xdr:rowOff>182217</xdr:rowOff>
    </xdr:to>
    <xdr:sp macro="" textlink="">
      <xdr:nvSpPr>
        <xdr:cNvPr id="85" name="1 Akış Çizelgesi: İşlem"/>
        <xdr:cNvSpPr/>
      </xdr:nvSpPr>
      <xdr:spPr>
        <a:xfrm>
          <a:off x="3561522" y="4207565"/>
          <a:ext cx="1731065" cy="4224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Kişiye Hizmetinin Tutmadığının Bildirilmesi</a:t>
          </a:r>
        </a:p>
      </xdr:txBody>
    </xdr:sp>
    <xdr:clientData/>
  </xdr:twoCellAnchor>
  <xdr:twoCellAnchor>
    <xdr:from>
      <xdr:col>8</xdr:col>
      <xdr:colOff>49696</xdr:colOff>
      <xdr:row>19</xdr:row>
      <xdr:rowOff>24848</xdr:rowOff>
    </xdr:from>
    <xdr:to>
      <xdr:col>8</xdr:col>
      <xdr:colOff>660273</xdr:colOff>
      <xdr:row>20</xdr:row>
      <xdr:rowOff>181579</xdr:rowOff>
    </xdr:to>
    <xdr:sp macro="" textlink="">
      <xdr:nvSpPr>
        <xdr:cNvPr id="87" name="7 Akış Çizelgesi: Belge"/>
        <xdr:cNvSpPr/>
      </xdr:nvSpPr>
      <xdr:spPr>
        <a:xfrm>
          <a:off x="5549348" y="4257261"/>
          <a:ext cx="610577"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Cevap Yazısı</a:t>
          </a:r>
        </a:p>
      </xdr:txBody>
    </xdr:sp>
    <xdr:clientData/>
  </xdr:twoCellAnchor>
  <xdr:twoCellAnchor>
    <xdr:from>
      <xdr:col>7</xdr:col>
      <xdr:colOff>480391</xdr:colOff>
      <xdr:row>19</xdr:row>
      <xdr:rowOff>186359</xdr:rowOff>
    </xdr:from>
    <xdr:to>
      <xdr:col>8</xdr:col>
      <xdr:colOff>49696</xdr:colOff>
      <xdr:row>19</xdr:row>
      <xdr:rowOff>210888</xdr:rowOff>
    </xdr:to>
    <xdr:cxnSp macro="">
      <xdr:nvCxnSpPr>
        <xdr:cNvPr id="88" name="Düz Ok Bağlayıcısı 55"/>
        <xdr:cNvCxnSpPr>
          <a:stCxn id="85" idx="3"/>
          <a:endCxn id="87" idx="1"/>
        </xdr:cNvCxnSpPr>
      </xdr:nvCxnSpPr>
      <xdr:spPr>
        <a:xfrm>
          <a:off x="5292587" y="4418772"/>
          <a:ext cx="256761" cy="245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314738</xdr:colOff>
      <xdr:row>20</xdr:row>
      <xdr:rowOff>99390</xdr:rowOff>
    </xdr:from>
    <xdr:to>
      <xdr:col>3</xdr:col>
      <xdr:colOff>637760</xdr:colOff>
      <xdr:row>22</xdr:row>
      <xdr:rowOff>74543</xdr:rowOff>
    </xdr:to>
    <xdr:sp macro="" textlink="">
      <xdr:nvSpPr>
        <xdr:cNvPr id="93" name="1 Akış Çizelgesi: İşlem"/>
        <xdr:cNvSpPr/>
      </xdr:nvSpPr>
      <xdr:spPr>
        <a:xfrm>
          <a:off x="1002195" y="4547151"/>
          <a:ext cx="1697935" cy="40584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Emeklilik</a:t>
          </a:r>
          <a:r>
            <a:rPr lang="tr-TR" baseline="0"/>
            <a:t> Onayının Vali Tarafından İmzalanması</a:t>
          </a:r>
          <a:endParaRPr lang="tr-TR"/>
        </a:p>
      </xdr:txBody>
    </xdr:sp>
    <xdr:clientData/>
  </xdr:twoCellAnchor>
  <xdr:twoCellAnchor>
    <xdr:from>
      <xdr:col>1</xdr:col>
      <xdr:colOff>397564</xdr:colOff>
      <xdr:row>28</xdr:row>
      <xdr:rowOff>66259</xdr:rowOff>
    </xdr:from>
    <xdr:to>
      <xdr:col>3</xdr:col>
      <xdr:colOff>629478</xdr:colOff>
      <xdr:row>30</xdr:row>
      <xdr:rowOff>66261</xdr:rowOff>
    </xdr:to>
    <xdr:sp macro="" textlink="">
      <xdr:nvSpPr>
        <xdr:cNvPr id="94" name="6 Akış Çizelgesi: Önceden Tanımlı İşlem"/>
        <xdr:cNvSpPr/>
      </xdr:nvSpPr>
      <xdr:spPr>
        <a:xfrm>
          <a:off x="1085021" y="6236802"/>
          <a:ext cx="1606827" cy="430698"/>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1</xdr:col>
      <xdr:colOff>281608</xdr:colOff>
      <xdr:row>24</xdr:row>
      <xdr:rowOff>41416</xdr:rowOff>
    </xdr:from>
    <xdr:to>
      <xdr:col>3</xdr:col>
      <xdr:colOff>405848</xdr:colOff>
      <xdr:row>26</xdr:row>
      <xdr:rowOff>149087</xdr:rowOff>
    </xdr:to>
    <xdr:sp macro="" textlink="">
      <xdr:nvSpPr>
        <xdr:cNvPr id="95" name="1 Akış Çizelgesi: İşlem"/>
        <xdr:cNvSpPr/>
      </xdr:nvSpPr>
      <xdr:spPr>
        <a:xfrm>
          <a:off x="969065" y="5350568"/>
          <a:ext cx="1499153" cy="53836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Kişinin Birimine Yazı Yazılması</a:t>
          </a:r>
        </a:p>
      </xdr:txBody>
    </xdr:sp>
    <xdr:clientData/>
  </xdr:twoCellAnchor>
  <xdr:twoCellAnchor>
    <xdr:from>
      <xdr:col>4</xdr:col>
      <xdr:colOff>339587</xdr:colOff>
      <xdr:row>24</xdr:row>
      <xdr:rowOff>182216</xdr:rowOff>
    </xdr:from>
    <xdr:to>
      <xdr:col>5</xdr:col>
      <xdr:colOff>438978</xdr:colOff>
      <xdr:row>26</xdr:row>
      <xdr:rowOff>123599</xdr:rowOff>
    </xdr:to>
    <xdr:sp macro="" textlink="">
      <xdr:nvSpPr>
        <xdr:cNvPr id="96" name="7 Akış Çizelgesi: Belge"/>
        <xdr:cNvSpPr/>
      </xdr:nvSpPr>
      <xdr:spPr>
        <a:xfrm>
          <a:off x="3089413" y="5491368"/>
          <a:ext cx="786848"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Tebligat Yazısı</a:t>
          </a:r>
        </a:p>
      </xdr:txBody>
    </xdr:sp>
    <xdr:clientData/>
  </xdr:twoCellAnchor>
  <xdr:twoCellAnchor>
    <xdr:from>
      <xdr:col>3</xdr:col>
      <xdr:colOff>405848</xdr:colOff>
      <xdr:row>25</xdr:row>
      <xdr:rowOff>95252</xdr:rowOff>
    </xdr:from>
    <xdr:to>
      <xdr:col>4</xdr:col>
      <xdr:colOff>339587</xdr:colOff>
      <xdr:row>25</xdr:row>
      <xdr:rowOff>152908</xdr:rowOff>
    </xdr:to>
    <xdr:cxnSp macro="">
      <xdr:nvCxnSpPr>
        <xdr:cNvPr id="97" name="Düz Ok Bağlayıcısı 50"/>
        <xdr:cNvCxnSpPr>
          <a:stCxn id="95" idx="3"/>
          <a:endCxn id="96" idx="1"/>
        </xdr:cNvCxnSpPr>
      </xdr:nvCxnSpPr>
      <xdr:spPr>
        <a:xfrm>
          <a:off x="2468218" y="5619752"/>
          <a:ext cx="621195" cy="576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567358</xdr:colOff>
      <xdr:row>16</xdr:row>
      <xdr:rowOff>124238</xdr:rowOff>
    </xdr:from>
    <xdr:to>
      <xdr:col>2</xdr:col>
      <xdr:colOff>480391</xdr:colOff>
      <xdr:row>17</xdr:row>
      <xdr:rowOff>115956</xdr:rowOff>
    </xdr:to>
    <xdr:cxnSp macro="">
      <xdr:nvCxnSpPr>
        <xdr:cNvPr id="102" name="Düz Ok Bağlayıcısı 33"/>
        <xdr:cNvCxnSpPr>
          <a:stCxn id="68" idx="2"/>
          <a:endCxn id="77" idx="0"/>
        </xdr:cNvCxnSpPr>
      </xdr:nvCxnSpPr>
      <xdr:spPr>
        <a:xfrm rot="16200000" flipH="1">
          <a:off x="1451527" y="3513896"/>
          <a:ext cx="207065" cy="6004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19</xdr:row>
      <xdr:rowOff>33131</xdr:rowOff>
    </xdr:from>
    <xdr:to>
      <xdr:col>2</xdr:col>
      <xdr:colOff>480391</xdr:colOff>
      <xdr:row>20</xdr:row>
      <xdr:rowOff>99391</xdr:rowOff>
    </xdr:to>
    <xdr:cxnSp macro="">
      <xdr:nvCxnSpPr>
        <xdr:cNvPr id="103" name="Düz Ok Bağlayıcısı 33"/>
        <xdr:cNvCxnSpPr>
          <a:stCxn id="77" idx="2"/>
          <a:endCxn id="93" idx="0"/>
        </xdr:cNvCxnSpPr>
      </xdr:nvCxnSpPr>
      <xdr:spPr>
        <a:xfrm rot="5400000">
          <a:off x="1712430" y="4404277"/>
          <a:ext cx="281608"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343729</xdr:colOff>
      <xdr:row>22</xdr:row>
      <xdr:rowOff>74544</xdr:rowOff>
    </xdr:from>
    <xdr:to>
      <xdr:col>2</xdr:col>
      <xdr:colOff>476250</xdr:colOff>
      <xdr:row>24</xdr:row>
      <xdr:rowOff>41417</xdr:rowOff>
    </xdr:to>
    <xdr:cxnSp macro="">
      <xdr:nvCxnSpPr>
        <xdr:cNvPr id="104" name="Düz Ok Bağlayıcısı 33"/>
        <xdr:cNvCxnSpPr>
          <a:stCxn id="93" idx="2"/>
          <a:endCxn id="95" idx="0"/>
        </xdr:cNvCxnSpPr>
      </xdr:nvCxnSpPr>
      <xdr:spPr>
        <a:xfrm rot="5400000">
          <a:off x="1586119" y="5085524"/>
          <a:ext cx="397568" cy="1325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343729</xdr:colOff>
      <xdr:row>26</xdr:row>
      <xdr:rowOff>149086</xdr:rowOff>
    </xdr:from>
    <xdr:to>
      <xdr:col>2</xdr:col>
      <xdr:colOff>513522</xdr:colOff>
      <xdr:row>28</xdr:row>
      <xdr:rowOff>66258</xdr:rowOff>
    </xdr:to>
    <xdr:cxnSp macro="">
      <xdr:nvCxnSpPr>
        <xdr:cNvPr id="105" name="Düz Ok Bağlayıcısı 33"/>
        <xdr:cNvCxnSpPr>
          <a:stCxn id="95" idx="2"/>
          <a:endCxn id="94" idx="0"/>
        </xdr:cNvCxnSpPr>
      </xdr:nvCxnSpPr>
      <xdr:spPr>
        <a:xfrm rot="16200000" flipH="1">
          <a:off x="1629605" y="5977971"/>
          <a:ext cx="347867" cy="1697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173936</xdr:colOff>
      <xdr:row>32</xdr:row>
      <xdr:rowOff>41412</xdr:rowOff>
    </xdr:from>
    <xdr:to>
      <xdr:col>2</xdr:col>
      <xdr:colOff>613551</xdr:colOff>
      <xdr:row>33</xdr:row>
      <xdr:rowOff>66260</xdr:rowOff>
    </xdr:to>
    <xdr:sp macro="" textlink="">
      <xdr:nvSpPr>
        <xdr:cNvPr id="129" name="12 Akış Çizelgesi: Bağlayıcı"/>
        <xdr:cNvSpPr/>
      </xdr:nvSpPr>
      <xdr:spPr>
        <a:xfrm>
          <a:off x="1548849" y="7073347"/>
          <a:ext cx="439615" cy="24019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2</xdr:col>
      <xdr:colOff>393745</xdr:colOff>
      <xdr:row>30</xdr:row>
      <xdr:rowOff>66260</xdr:rowOff>
    </xdr:from>
    <xdr:to>
      <xdr:col>2</xdr:col>
      <xdr:colOff>513523</xdr:colOff>
      <xdr:row>32</xdr:row>
      <xdr:rowOff>41411</xdr:rowOff>
    </xdr:to>
    <xdr:cxnSp macro="">
      <xdr:nvCxnSpPr>
        <xdr:cNvPr id="130" name="Düz Ok Bağlayıcısı 31"/>
        <xdr:cNvCxnSpPr>
          <a:stCxn id="94" idx="2"/>
          <a:endCxn id="129" idx="0"/>
        </xdr:cNvCxnSpPr>
      </xdr:nvCxnSpPr>
      <xdr:spPr>
        <a:xfrm rot="5400000">
          <a:off x="1625623" y="6810534"/>
          <a:ext cx="405847" cy="1197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418272</xdr:colOff>
      <xdr:row>5</xdr:row>
      <xdr:rowOff>213692</xdr:rowOff>
    </xdr:from>
    <xdr:to>
      <xdr:col>4</xdr:col>
      <xdr:colOff>426554</xdr:colOff>
      <xdr:row>7</xdr:row>
      <xdr:rowOff>33130</xdr:rowOff>
    </xdr:to>
    <xdr:cxnSp macro="">
      <xdr:nvCxnSpPr>
        <xdr:cNvPr id="135" name="Düz Ok Bağlayıcısı 19"/>
        <xdr:cNvCxnSpPr>
          <a:stCxn id="36" idx="2"/>
          <a:endCxn id="44" idx="0"/>
        </xdr:cNvCxnSpPr>
      </xdr:nvCxnSpPr>
      <xdr:spPr>
        <a:xfrm rot="16200000" flipH="1">
          <a:off x="3047172" y="1552161"/>
          <a:ext cx="250134"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426554</xdr:colOff>
      <xdr:row>9</xdr:row>
      <xdr:rowOff>40457</xdr:rowOff>
    </xdr:from>
    <xdr:to>
      <xdr:col>4</xdr:col>
      <xdr:colOff>430695</xdr:colOff>
      <xdr:row>10</xdr:row>
      <xdr:rowOff>33128</xdr:rowOff>
    </xdr:to>
    <xdr:cxnSp macro="">
      <xdr:nvCxnSpPr>
        <xdr:cNvPr id="136" name="Düz Ok Bağlayıcısı 19"/>
        <xdr:cNvCxnSpPr>
          <a:stCxn id="44" idx="2"/>
          <a:endCxn id="46" idx="0"/>
        </xdr:cNvCxnSpPr>
      </xdr:nvCxnSpPr>
      <xdr:spPr>
        <a:xfrm rot="16200000" flipH="1">
          <a:off x="3074441" y="2221331"/>
          <a:ext cx="208019"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302316</xdr:colOff>
      <xdr:row>16</xdr:row>
      <xdr:rowOff>80915</xdr:rowOff>
    </xdr:from>
    <xdr:to>
      <xdr:col>7</xdr:col>
      <xdr:colOff>16565</xdr:colOff>
      <xdr:row>18</xdr:row>
      <xdr:rowOff>190500</xdr:rowOff>
    </xdr:to>
    <xdr:cxnSp macro="">
      <xdr:nvCxnSpPr>
        <xdr:cNvPr id="111" name="Düz Ok Bağlayıcısı 33"/>
        <xdr:cNvCxnSpPr>
          <a:stCxn id="69" idx="2"/>
          <a:endCxn id="85" idx="0"/>
        </xdr:cNvCxnSpPr>
      </xdr:nvCxnSpPr>
      <xdr:spPr>
        <a:xfrm rot="5400000">
          <a:off x="4357768" y="3736572"/>
          <a:ext cx="540280" cy="4017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556846</xdr:colOff>
      <xdr:row>5</xdr:row>
      <xdr:rowOff>0</xdr:rowOff>
    </xdr:from>
    <xdr:to>
      <xdr:col>17</xdr:col>
      <xdr:colOff>212481</xdr:colOff>
      <xdr:row>6</xdr:row>
      <xdr:rowOff>212480</xdr:rowOff>
    </xdr:to>
    <xdr:sp macro="" textlink="">
      <xdr:nvSpPr>
        <xdr:cNvPr id="2" name="4 Akış Çizelgesi: Sonlandırıcı"/>
        <xdr:cNvSpPr/>
      </xdr:nvSpPr>
      <xdr:spPr>
        <a:xfrm>
          <a:off x="10843846" y="1228725"/>
          <a:ext cx="1027235" cy="43155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556844</xdr:colOff>
      <xdr:row>8</xdr:row>
      <xdr:rowOff>21980</xdr:rowOff>
    </xdr:from>
    <xdr:to>
      <xdr:col>17</xdr:col>
      <xdr:colOff>212481</xdr:colOff>
      <xdr:row>10</xdr:row>
      <xdr:rowOff>29308</xdr:rowOff>
    </xdr:to>
    <xdr:sp macro="" textlink="">
      <xdr:nvSpPr>
        <xdr:cNvPr id="3" name="1 Akış Çizelgesi: İşlem"/>
        <xdr:cNvSpPr/>
      </xdr:nvSpPr>
      <xdr:spPr>
        <a:xfrm>
          <a:off x="10843844" y="1907930"/>
          <a:ext cx="1027237"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297960</xdr:colOff>
      <xdr:row>23</xdr:row>
      <xdr:rowOff>201834</xdr:rowOff>
    </xdr:from>
    <xdr:to>
      <xdr:col>15</xdr:col>
      <xdr:colOff>415193</xdr:colOff>
      <xdr:row>25</xdr:row>
      <xdr:rowOff>1142</xdr:rowOff>
    </xdr:to>
    <xdr:sp macro="" textlink="">
      <xdr:nvSpPr>
        <xdr:cNvPr id="4" name="4 Akış Çizelgesi: Sonlandırıcı"/>
        <xdr:cNvSpPr/>
      </xdr:nvSpPr>
      <xdr:spPr>
        <a:xfrm>
          <a:off x="9899160" y="5373909"/>
          <a:ext cx="803033" cy="23745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134752</xdr:colOff>
      <xdr:row>14</xdr:row>
      <xdr:rowOff>28003</xdr:rowOff>
    </xdr:from>
    <xdr:to>
      <xdr:col>16</xdr:col>
      <xdr:colOff>647637</xdr:colOff>
      <xdr:row>15</xdr:row>
      <xdr:rowOff>42666</xdr:rowOff>
    </xdr:to>
    <xdr:sp macro="" textlink="">
      <xdr:nvSpPr>
        <xdr:cNvPr id="5" name="5 Akış Çizelgesi: Karar"/>
        <xdr:cNvSpPr/>
      </xdr:nvSpPr>
      <xdr:spPr>
        <a:xfrm>
          <a:off x="11134056" y="3183677"/>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236901</xdr:colOff>
      <xdr:row>18</xdr:row>
      <xdr:rowOff>40205</xdr:rowOff>
    </xdr:from>
    <xdr:to>
      <xdr:col>15</xdr:col>
      <xdr:colOff>476250</xdr:colOff>
      <xdr:row>19</xdr:row>
      <xdr:rowOff>214049</xdr:rowOff>
    </xdr:to>
    <xdr:sp macro="" textlink="">
      <xdr:nvSpPr>
        <xdr:cNvPr id="6" name="6 Akış Çizelgesi: Önceden Tanımlı İşlem"/>
        <xdr:cNvSpPr/>
      </xdr:nvSpPr>
      <xdr:spPr>
        <a:xfrm>
          <a:off x="9838101" y="4116905"/>
          <a:ext cx="925149" cy="39291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578826</xdr:colOff>
      <xdr:row>8</xdr:row>
      <xdr:rowOff>56155</xdr:rowOff>
    </xdr:from>
    <xdr:to>
      <xdr:col>18</xdr:col>
      <xdr:colOff>500672</xdr:colOff>
      <xdr:row>9</xdr:row>
      <xdr:rowOff>217347</xdr:rowOff>
    </xdr:to>
    <xdr:sp macro="" textlink="">
      <xdr:nvSpPr>
        <xdr:cNvPr id="7" name="7 Akış Çizelgesi: Belge"/>
        <xdr:cNvSpPr/>
      </xdr:nvSpPr>
      <xdr:spPr>
        <a:xfrm>
          <a:off x="12237426" y="1942105"/>
          <a:ext cx="607646" cy="38026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549522</xdr:colOff>
      <xdr:row>8</xdr:row>
      <xdr:rowOff>41510</xdr:rowOff>
    </xdr:from>
    <xdr:to>
      <xdr:col>15</xdr:col>
      <xdr:colOff>163639</xdr:colOff>
      <xdr:row>10</xdr:row>
      <xdr:rowOff>7327</xdr:rowOff>
    </xdr:to>
    <xdr:sp macro="" textlink="">
      <xdr:nvSpPr>
        <xdr:cNvPr id="8" name="15 Akış Çizelgesi: Manyetik Disk"/>
        <xdr:cNvSpPr/>
      </xdr:nvSpPr>
      <xdr:spPr>
        <a:xfrm>
          <a:off x="9464922" y="1927460"/>
          <a:ext cx="985717" cy="40396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354132</xdr:colOff>
      <xdr:row>11</xdr:row>
      <xdr:rowOff>120815</xdr:rowOff>
    </xdr:from>
    <xdr:to>
      <xdr:col>15</xdr:col>
      <xdr:colOff>324825</xdr:colOff>
      <xdr:row>12</xdr:row>
      <xdr:rowOff>179857</xdr:rowOff>
    </xdr:to>
    <xdr:sp macro="" textlink="">
      <xdr:nvSpPr>
        <xdr:cNvPr id="9" name="43 Çerçeve"/>
        <xdr:cNvSpPr/>
      </xdr:nvSpPr>
      <xdr:spPr>
        <a:xfrm>
          <a:off x="9955332" y="2663990"/>
          <a:ext cx="656493" cy="278117"/>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151422</xdr:colOff>
      <xdr:row>20</xdr:row>
      <xdr:rowOff>180672</xdr:rowOff>
    </xdr:from>
    <xdr:to>
      <xdr:col>18</xdr:col>
      <xdr:colOff>483578</xdr:colOff>
      <xdr:row>22</xdr:row>
      <xdr:rowOff>177416</xdr:rowOff>
    </xdr:to>
    <xdr:sp macro="" textlink="">
      <xdr:nvSpPr>
        <xdr:cNvPr id="10" name="1 Akış Çizelgesi: İşlem"/>
        <xdr:cNvSpPr/>
      </xdr:nvSpPr>
      <xdr:spPr>
        <a:xfrm>
          <a:off x="11810022" y="4695522"/>
          <a:ext cx="1017956" cy="43489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139211</xdr:colOff>
      <xdr:row>17</xdr:row>
      <xdr:rowOff>206724</xdr:rowOff>
    </xdr:from>
    <xdr:to>
      <xdr:col>18</xdr:col>
      <xdr:colOff>483579</xdr:colOff>
      <xdr:row>19</xdr:row>
      <xdr:rowOff>214052</xdr:rowOff>
    </xdr:to>
    <xdr:sp macro="" textlink="">
      <xdr:nvSpPr>
        <xdr:cNvPr id="11" name="1 Akış Çizelgesi: İşlem"/>
        <xdr:cNvSpPr/>
      </xdr:nvSpPr>
      <xdr:spPr>
        <a:xfrm>
          <a:off x="11797811" y="4064349"/>
          <a:ext cx="1030168"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549519</xdr:colOff>
      <xdr:row>11</xdr:row>
      <xdr:rowOff>42662</xdr:rowOff>
    </xdr:from>
    <xdr:to>
      <xdr:col>17</xdr:col>
      <xdr:colOff>205156</xdr:colOff>
      <xdr:row>13</xdr:row>
      <xdr:rowOff>49991</xdr:rowOff>
    </xdr:to>
    <xdr:sp macro="" textlink="">
      <xdr:nvSpPr>
        <xdr:cNvPr id="12" name="1 Akış Çizelgesi: İşlem"/>
        <xdr:cNvSpPr/>
      </xdr:nvSpPr>
      <xdr:spPr>
        <a:xfrm>
          <a:off x="10836519" y="2585837"/>
          <a:ext cx="1027237"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300404</xdr:colOff>
      <xdr:row>16</xdr:row>
      <xdr:rowOff>13355</xdr:rowOff>
    </xdr:from>
    <xdr:to>
      <xdr:col>15</xdr:col>
      <xdr:colOff>417637</xdr:colOff>
      <xdr:row>17</xdr:row>
      <xdr:rowOff>28009</xdr:rowOff>
    </xdr:to>
    <xdr:sp macro="" textlink="">
      <xdr:nvSpPr>
        <xdr:cNvPr id="13" name="4 Akış Çizelgesi: Sonlandırıcı"/>
        <xdr:cNvSpPr/>
      </xdr:nvSpPr>
      <xdr:spPr>
        <a:xfrm>
          <a:off x="9901604" y="3651905"/>
          <a:ext cx="803033"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249116</xdr:colOff>
      <xdr:row>16</xdr:row>
      <xdr:rowOff>35336</xdr:rowOff>
    </xdr:from>
    <xdr:to>
      <xdr:col>18</xdr:col>
      <xdr:colOff>366348</xdr:colOff>
      <xdr:row>17</xdr:row>
      <xdr:rowOff>49990</xdr:rowOff>
    </xdr:to>
    <xdr:sp macro="" textlink="">
      <xdr:nvSpPr>
        <xdr:cNvPr id="14" name="4 Akış Çizelgesi: Sonlandırıcı"/>
        <xdr:cNvSpPr/>
      </xdr:nvSpPr>
      <xdr:spPr>
        <a:xfrm>
          <a:off x="11907716" y="3673886"/>
          <a:ext cx="803032"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153865</xdr:colOff>
      <xdr:row>23</xdr:row>
      <xdr:rowOff>170088</xdr:rowOff>
    </xdr:from>
    <xdr:to>
      <xdr:col>18</xdr:col>
      <xdr:colOff>498233</xdr:colOff>
      <xdr:row>25</xdr:row>
      <xdr:rowOff>177417</xdr:rowOff>
    </xdr:to>
    <xdr:sp macro="" textlink="">
      <xdr:nvSpPr>
        <xdr:cNvPr id="15" name="1 Akış Çizelgesi: İşlem"/>
        <xdr:cNvSpPr/>
      </xdr:nvSpPr>
      <xdr:spPr>
        <a:xfrm>
          <a:off x="11812465" y="5342163"/>
          <a:ext cx="1030168"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183173</xdr:colOff>
      <xdr:row>20</xdr:row>
      <xdr:rowOff>214050</xdr:rowOff>
    </xdr:from>
    <xdr:to>
      <xdr:col>15</xdr:col>
      <xdr:colOff>527542</xdr:colOff>
      <xdr:row>23</xdr:row>
      <xdr:rowOff>6028</xdr:rowOff>
    </xdr:to>
    <xdr:sp macro="" textlink="">
      <xdr:nvSpPr>
        <xdr:cNvPr id="16" name="1 Akış Çizelgesi: İşlem"/>
        <xdr:cNvSpPr/>
      </xdr:nvSpPr>
      <xdr:spPr>
        <a:xfrm>
          <a:off x="9784373" y="4728900"/>
          <a:ext cx="1030169" cy="4492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384663</xdr:colOff>
      <xdr:row>6</xdr:row>
      <xdr:rowOff>212480</xdr:rowOff>
    </xdr:from>
    <xdr:to>
      <xdr:col>16</xdr:col>
      <xdr:colOff>384664</xdr:colOff>
      <xdr:row>8</xdr:row>
      <xdr:rowOff>21980</xdr:rowOff>
    </xdr:to>
    <xdr:cxnSp macro="">
      <xdr:nvCxnSpPr>
        <xdr:cNvPr id="18" name="Düz Ok Bağlayıcısı 19"/>
        <xdr:cNvCxnSpPr>
          <a:stCxn id="2" idx="2"/>
          <a:endCxn id="3" idx="0"/>
        </xdr:cNvCxnSpPr>
      </xdr:nvCxnSpPr>
      <xdr:spPr>
        <a:xfrm flipH="1">
          <a:off x="11357463" y="1660280"/>
          <a:ext cx="1"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377338</xdr:colOff>
      <xdr:row>10</xdr:row>
      <xdr:rowOff>29308</xdr:rowOff>
    </xdr:from>
    <xdr:to>
      <xdr:col>16</xdr:col>
      <xdr:colOff>384663</xdr:colOff>
      <xdr:row>11</xdr:row>
      <xdr:rowOff>42662</xdr:rowOff>
    </xdr:to>
    <xdr:cxnSp macro="">
      <xdr:nvCxnSpPr>
        <xdr:cNvPr id="19" name="Düz Ok Bağlayıcısı 21"/>
        <xdr:cNvCxnSpPr>
          <a:stCxn id="3" idx="2"/>
          <a:endCxn id="12" idx="0"/>
        </xdr:cNvCxnSpPr>
      </xdr:nvCxnSpPr>
      <xdr:spPr>
        <a:xfrm flipH="1">
          <a:off x="11350138" y="2353408"/>
          <a:ext cx="7325" cy="2324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377337</xdr:colOff>
      <xdr:row>13</xdr:row>
      <xdr:rowOff>49991</xdr:rowOff>
    </xdr:from>
    <xdr:to>
      <xdr:col>16</xdr:col>
      <xdr:colOff>391194</xdr:colOff>
      <xdr:row>14</xdr:row>
      <xdr:rowOff>28003</xdr:rowOff>
    </xdr:to>
    <xdr:cxnSp macro="">
      <xdr:nvCxnSpPr>
        <xdr:cNvPr id="20" name="Düz Ok Bağlayıcısı 25"/>
        <xdr:cNvCxnSpPr>
          <a:stCxn id="12" idx="2"/>
          <a:endCxn id="5" idx="0"/>
        </xdr:cNvCxnSpPr>
      </xdr:nvCxnSpPr>
      <xdr:spPr>
        <a:xfrm rot="16200000" flipH="1">
          <a:off x="11286890" y="3080068"/>
          <a:ext cx="193360" cy="138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15292</xdr:colOff>
      <xdr:row>14</xdr:row>
      <xdr:rowOff>143009</xdr:rowOff>
    </xdr:from>
    <xdr:to>
      <xdr:col>16</xdr:col>
      <xdr:colOff>134752</xdr:colOff>
      <xdr:row>16</xdr:row>
      <xdr:rowOff>13355</xdr:rowOff>
    </xdr:to>
    <xdr:cxnSp macro="">
      <xdr:nvCxnSpPr>
        <xdr:cNvPr id="21" name="Dirsek Bağlayıcısı 27"/>
        <xdr:cNvCxnSpPr>
          <a:stCxn id="5" idx="1"/>
          <a:endCxn id="13" idx="0"/>
        </xdr:cNvCxnSpPr>
      </xdr:nvCxnSpPr>
      <xdr:spPr>
        <a:xfrm rot="10800000" flipV="1">
          <a:off x="10327140" y="3298683"/>
          <a:ext cx="806916" cy="30104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647637</xdr:colOff>
      <xdr:row>14</xdr:row>
      <xdr:rowOff>143009</xdr:rowOff>
    </xdr:from>
    <xdr:to>
      <xdr:col>17</xdr:col>
      <xdr:colOff>651460</xdr:colOff>
      <xdr:row>16</xdr:row>
      <xdr:rowOff>35336</xdr:rowOff>
    </xdr:to>
    <xdr:cxnSp macro="">
      <xdr:nvCxnSpPr>
        <xdr:cNvPr id="22" name="Dirsek Bağlayıcısı 29"/>
        <xdr:cNvCxnSpPr>
          <a:stCxn id="5" idx="3"/>
          <a:endCxn id="14" idx="0"/>
        </xdr:cNvCxnSpPr>
      </xdr:nvCxnSpPr>
      <xdr:spPr>
        <a:xfrm>
          <a:off x="11646941" y="3298683"/>
          <a:ext cx="691280" cy="32302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12211</xdr:colOff>
      <xdr:row>17</xdr:row>
      <xdr:rowOff>28009</xdr:rowOff>
    </xdr:from>
    <xdr:to>
      <xdr:col>15</xdr:col>
      <xdr:colOff>14656</xdr:colOff>
      <xdr:row>18</xdr:row>
      <xdr:rowOff>40205</xdr:rowOff>
    </xdr:to>
    <xdr:cxnSp macro="">
      <xdr:nvCxnSpPr>
        <xdr:cNvPr id="23" name="Düz Ok Bağlayıcısı 31"/>
        <xdr:cNvCxnSpPr>
          <a:stCxn id="13" idx="2"/>
          <a:endCxn id="6" idx="0"/>
        </xdr:cNvCxnSpPr>
      </xdr:nvCxnSpPr>
      <xdr:spPr>
        <a:xfrm flipH="1">
          <a:off x="10299211" y="3885634"/>
          <a:ext cx="2445" cy="231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10993</xdr:colOff>
      <xdr:row>19</xdr:row>
      <xdr:rowOff>214049</xdr:rowOff>
    </xdr:from>
    <xdr:to>
      <xdr:col>15</xdr:col>
      <xdr:colOff>12211</xdr:colOff>
      <xdr:row>20</xdr:row>
      <xdr:rowOff>214050</xdr:rowOff>
    </xdr:to>
    <xdr:cxnSp macro="">
      <xdr:nvCxnSpPr>
        <xdr:cNvPr id="24" name="Düz Ok Bağlayıcısı 33"/>
        <xdr:cNvCxnSpPr>
          <a:stCxn id="6" idx="2"/>
          <a:endCxn id="16" idx="0"/>
        </xdr:cNvCxnSpPr>
      </xdr:nvCxnSpPr>
      <xdr:spPr>
        <a:xfrm flipH="1">
          <a:off x="10297993" y="4509824"/>
          <a:ext cx="1218" cy="2190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10993</xdr:colOff>
      <xdr:row>23</xdr:row>
      <xdr:rowOff>6028</xdr:rowOff>
    </xdr:from>
    <xdr:to>
      <xdr:col>15</xdr:col>
      <xdr:colOff>12212</xdr:colOff>
      <xdr:row>23</xdr:row>
      <xdr:rowOff>201834</xdr:rowOff>
    </xdr:to>
    <xdr:cxnSp macro="">
      <xdr:nvCxnSpPr>
        <xdr:cNvPr id="25" name="Düz Ok Bağlayıcısı 37"/>
        <xdr:cNvCxnSpPr>
          <a:stCxn id="16" idx="2"/>
          <a:endCxn id="4" idx="0"/>
        </xdr:cNvCxnSpPr>
      </xdr:nvCxnSpPr>
      <xdr:spPr>
        <a:xfrm>
          <a:off x="10297993" y="5178103"/>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652098</xdr:colOff>
      <xdr:row>17</xdr:row>
      <xdr:rowOff>49990</xdr:rowOff>
    </xdr:from>
    <xdr:to>
      <xdr:col>17</xdr:col>
      <xdr:colOff>655761</xdr:colOff>
      <xdr:row>17</xdr:row>
      <xdr:rowOff>206724</xdr:rowOff>
    </xdr:to>
    <xdr:cxnSp macro="">
      <xdr:nvCxnSpPr>
        <xdr:cNvPr id="26" name="Düz Ok Bağlayıcısı 39"/>
        <xdr:cNvCxnSpPr>
          <a:stCxn id="14" idx="2"/>
          <a:endCxn id="11" idx="0"/>
        </xdr:cNvCxnSpPr>
      </xdr:nvCxnSpPr>
      <xdr:spPr>
        <a:xfrm>
          <a:off x="12310698" y="3907615"/>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655761</xdr:colOff>
      <xdr:row>19</xdr:row>
      <xdr:rowOff>214052</xdr:rowOff>
    </xdr:from>
    <xdr:to>
      <xdr:col>17</xdr:col>
      <xdr:colOff>661866</xdr:colOff>
      <xdr:row>20</xdr:row>
      <xdr:rowOff>180672</xdr:rowOff>
    </xdr:to>
    <xdr:cxnSp macro="">
      <xdr:nvCxnSpPr>
        <xdr:cNvPr id="27" name="Düz Ok Bağlayıcısı 42"/>
        <xdr:cNvCxnSpPr>
          <a:stCxn id="11" idx="2"/>
          <a:endCxn id="10" idx="0"/>
        </xdr:cNvCxnSpPr>
      </xdr:nvCxnSpPr>
      <xdr:spPr>
        <a:xfrm>
          <a:off x="12314361" y="4509827"/>
          <a:ext cx="6105" cy="1856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661866</xdr:colOff>
      <xdr:row>22</xdr:row>
      <xdr:rowOff>177416</xdr:rowOff>
    </xdr:from>
    <xdr:to>
      <xdr:col>17</xdr:col>
      <xdr:colOff>670415</xdr:colOff>
      <xdr:row>23</xdr:row>
      <xdr:rowOff>170088</xdr:rowOff>
    </xdr:to>
    <xdr:cxnSp macro="">
      <xdr:nvCxnSpPr>
        <xdr:cNvPr id="28" name="Düz Ok Bağlayıcısı 44"/>
        <xdr:cNvCxnSpPr>
          <a:stCxn id="10" idx="2"/>
          <a:endCxn id="15" idx="0"/>
        </xdr:cNvCxnSpPr>
      </xdr:nvCxnSpPr>
      <xdr:spPr>
        <a:xfrm>
          <a:off x="12320466" y="5130416"/>
          <a:ext cx="8549" cy="2117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670415</xdr:colOff>
      <xdr:row>25</xdr:row>
      <xdr:rowOff>177417</xdr:rowOff>
    </xdr:from>
    <xdr:to>
      <xdr:col>17</xdr:col>
      <xdr:colOff>674078</xdr:colOff>
      <xdr:row>26</xdr:row>
      <xdr:rowOff>0</xdr:rowOff>
    </xdr:to>
    <xdr:cxnSp macro="">
      <xdr:nvCxnSpPr>
        <xdr:cNvPr id="29" name="Düz Ok Bağlayıcısı 46"/>
        <xdr:cNvCxnSpPr>
          <a:stCxn id="15" idx="2"/>
        </xdr:cNvCxnSpPr>
      </xdr:nvCxnSpPr>
      <xdr:spPr>
        <a:xfrm>
          <a:off x="12329015" y="5787642"/>
          <a:ext cx="3663" cy="2190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163639</xdr:colOff>
      <xdr:row>9</xdr:row>
      <xdr:rowOff>24418</xdr:rowOff>
    </xdr:from>
    <xdr:to>
      <xdr:col>15</xdr:col>
      <xdr:colOff>556844</xdr:colOff>
      <xdr:row>9</xdr:row>
      <xdr:rowOff>25644</xdr:rowOff>
    </xdr:to>
    <xdr:cxnSp macro="">
      <xdr:nvCxnSpPr>
        <xdr:cNvPr id="30" name="Düz Ok Bağlayıcısı 48"/>
        <xdr:cNvCxnSpPr>
          <a:stCxn id="8" idx="4"/>
          <a:endCxn id="3" idx="1"/>
        </xdr:cNvCxnSpPr>
      </xdr:nvCxnSpPr>
      <xdr:spPr>
        <a:xfrm>
          <a:off x="10450639" y="2129443"/>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324825</xdr:colOff>
      <xdr:row>12</xdr:row>
      <xdr:rowOff>42663</xdr:rowOff>
    </xdr:from>
    <xdr:to>
      <xdr:col>15</xdr:col>
      <xdr:colOff>549519</xdr:colOff>
      <xdr:row>12</xdr:row>
      <xdr:rowOff>46328</xdr:rowOff>
    </xdr:to>
    <xdr:cxnSp macro="">
      <xdr:nvCxnSpPr>
        <xdr:cNvPr id="31" name="Düz Ok Bağlayıcısı 50"/>
        <xdr:cNvCxnSpPr>
          <a:stCxn id="9" idx="3"/>
          <a:endCxn id="12" idx="1"/>
        </xdr:cNvCxnSpPr>
      </xdr:nvCxnSpPr>
      <xdr:spPr>
        <a:xfrm>
          <a:off x="10611825" y="280491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212481</xdr:colOff>
      <xdr:row>9</xdr:row>
      <xdr:rowOff>25644</xdr:rowOff>
    </xdr:from>
    <xdr:to>
      <xdr:col>17</xdr:col>
      <xdr:colOff>578826</xdr:colOff>
      <xdr:row>9</xdr:row>
      <xdr:rowOff>26847</xdr:rowOff>
    </xdr:to>
    <xdr:cxnSp macro="">
      <xdr:nvCxnSpPr>
        <xdr:cNvPr id="32" name="Düz Ok Bağlayıcısı 52"/>
        <xdr:cNvCxnSpPr>
          <a:stCxn id="3" idx="3"/>
          <a:endCxn id="7" idx="1"/>
        </xdr:cNvCxnSpPr>
      </xdr:nvCxnSpPr>
      <xdr:spPr>
        <a:xfrm>
          <a:off x="11871081" y="2130669"/>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65941</xdr:colOff>
      <xdr:row>20</xdr:row>
      <xdr:rowOff>206724</xdr:rowOff>
    </xdr:from>
    <xdr:to>
      <xdr:col>19</xdr:col>
      <xdr:colOff>676518</xdr:colOff>
      <xdr:row>22</xdr:row>
      <xdr:rowOff>148107</xdr:rowOff>
    </xdr:to>
    <xdr:sp macro="" textlink="">
      <xdr:nvSpPr>
        <xdr:cNvPr id="33" name="7 Akış Çizelgesi: Belge"/>
        <xdr:cNvSpPr/>
      </xdr:nvSpPr>
      <xdr:spPr>
        <a:xfrm>
          <a:off x="13096141" y="4721574"/>
          <a:ext cx="610577" cy="37953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18</xdr:col>
      <xdr:colOff>483578</xdr:colOff>
      <xdr:row>21</xdr:row>
      <xdr:rowOff>177415</xdr:rowOff>
    </xdr:from>
    <xdr:to>
      <xdr:col>19</xdr:col>
      <xdr:colOff>65941</xdr:colOff>
      <xdr:row>21</xdr:row>
      <xdr:rowOff>179044</xdr:rowOff>
    </xdr:to>
    <xdr:cxnSp macro="">
      <xdr:nvCxnSpPr>
        <xdr:cNvPr id="34" name="Düz Ok Bağlayıcısı 55"/>
        <xdr:cNvCxnSpPr>
          <a:stCxn id="10" idx="3"/>
          <a:endCxn id="33" idx="1"/>
        </xdr:cNvCxnSpPr>
      </xdr:nvCxnSpPr>
      <xdr:spPr>
        <a:xfrm flipV="1">
          <a:off x="12827978" y="4911340"/>
          <a:ext cx="268163"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4</xdr:col>
      <xdr:colOff>115956</xdr:colOff>
      <xdr:row>3</xdr:row>
      <xdr:rowOff>140803</xdr:rowOff>
    </xdr:from>
    <xdr:to>
      <xdr:col>4</xdr:col>
      <xdr:colOff>555571</xdr:colOff>
      <xdr:row>5</xdr:row>
      <xdr:rowOff>2447</xdr:rowOff>
    </xdr:to>
    <xdr:sp macro="" textlink="">
      <xdr:nvSpPr>
        <xdr:cNvPr id="62" name="12 Akış Çizelgesi: Bağlayıcı"/>
        <xdr:cNvSpPr/>
      </xdr:nvSpPr>
      <xdr:spPr>
        <a:xfrm>
          <a:off x="2865782" y="927651"/>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3</xdr:col>
      <xdr:colOff>314739</xdr:colOff>
      <xdr:row>6</xdr:row>
      <xdr:rowOff>16565</xdr:rowOff>
    </xdr:from>
    <xdr:to>
      <xdr:col>5</xdr:col>
      <xdr:colOff>364434</xdr:colOff>
      <xdr:row>8</xdr:row>
      <xdr:rowOff>23893</xdr:rowOff>
    </xdr:to>
    <xdr:sp macro="" textlink="">
      <xdr:nvSpPr>
        <xdr:cNvPr id="63" name="1 Akış Çizelgesi: İşlem"/>
        <xdr:cNvSpPr/>
      </xdr:nvSpPr>
      <xdr:spPr>
        <a:xfrm>
          <a:off x="2377109" y="1449456"/>
          <a:ext cx="1424608"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Belgelerin Kontrol Edilmesi</a:t>
          </a:r>
        </a:p>
      </xdr:txBody>
    </xdr:sp>
    <xdr:clientData/>
  </xdr:twoCellAnchor>
  <xdr:twoCellAnchor>
    <xdr:from>
      <xdr:col>0</xdr:col>
      <xdr:colOff>372717</xdr:colOff>
      <xdr:row>5</xdr:row>
      <xdr:rowOff>173936</xdr:rowOff>
    </xdr:from>
    <xdr:to>
      <xdr:col>2</xdr:col>
      <xdr:colOff>389283</xdr:colOff>
      <xdr:row>8</xdr:row>
      <xdr:rowOff>99392</xdr:rowOff>
    </xdr:to>
    <xdr:sp macro="" textlink="">
      <xdr:nvSpPr>
        <xdr:cNvPr id="64" name="7 Akış Çizelgesi: Belge"/>
        <xdr:cNvSpPr/>
      </xdr:nvSpPr>
      <xdr:spPr>
        <a:xfrm>
          <a:off x="372717" y="1391479"/>
          <a:ext cx="1391479" cy="5715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a:p>
          <a:r>
            <a:rPr lang="tr-TR"/>
            <a:t>Görevden Ayılış Yazısı</a:t>
          </a:r>
          <a:r>
            <a:rPr lang="tr-TR" baseline="0"/>
            <a:t> ve Eklerinin Gelmesi</a:t>
          </a:r>
          <a:endParaRPr lang="tr-TR"/>
        </a:p>
      </xdr:txBody>
    </xdr:sp>
    <xdr:clientData/>
  </xdr:twoCellAnchor>
  <xdr:twoCellAnchor>
    <xdr:from>
      <xdr:col>1</xdr:col>
      <xdr:colOff>360294</xdr:colOff>
      <xdr:row>10</xdr:row>
      <xdr:rowOff>12424</xdr:rowOff>
    </xdr:from>
    <xdr:to>
      <xdr:col>4</xdr:col>
      <xdr:colOff>66262</xdr:colOff>
      <xdr:row>10</xdr:row>
      <xdr:rowOff>157369</xdr:rowOff>
    </xdr:to>
    <xdr:cxnSp macro="">
      <xdr:nvCxnSpPr>
        <xdr:cNvPr id="73" name="72 Dirsek Bağlayıcısı"/>
        <xdr:cNvCxnSpPr>
          <a:stCxn id="52" idx="1"/>
          <a:endCxn id="77" idx="0"/>
        </xdr:cNvCxnSpPr>
      </xdr:nvCxnSpPr>
      <xdr:spPr>
        <a:xfrm rot="10800000" flipV="1">
          <a:off x="1047751" y="2306707"/>
          <a:ext cx="1768337" cy="14494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496957</xdr:colOff>
      <xdr:row>10</xdr:row>
      <xdr:rowOff>157370</xdr:rowOff>
    </xdr:from>
    <xdr:to>
      <xdr:col>2</xdr:col>
      <xdr:colOff>223630</xdr:colOff>
      <xdr:row>12</xdr:row>
      <xdr:rowOff>1</xdr:rowOff>
    </xdr:to>
    <xdr:sp macro="" textlink="">
      <xdr:nvSpPr>
        <xdr:cNvPr id="77" name="4 Akış Çizelgesi: Sonlandırıcı"/>
        <xdr:cNvSpPr/>
      </xdr:nvSpPr>
      <xdr:spPr>
        <a:xfrm>
          <a:off x="496957" y="2451653"/>
          <a:ext cx="1101586" cy="27332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a:t>
          </a:r>
        </a:p>
      </xdr:txBody>
    </xdr:sp>
    <xdr:clientData/>
  </xdr:twoCellAnchor>
  <xdr:twoCellAnchor>
    <xdr:from>
      <xdr:col>0</xdr:col>
      <xdr:colOff>414130</xdr:colOff>
      <xdr:row>13</xdr:row>
      <xdr:rowOff>132522</xdr:rowOff>
    </xdr:from>
    <xdr:to>
      <xdr:col>2</xdr:col>
      <xdr:colOff>612913</xdr:colOff>
      <xdr:row>15</xdr:row>
      <xdr:rowOff>198782</xdr:rowOff>
    </xdr:to>
    <xdr:sp macro="" textlink="">
      <xdr:nvSpPr>
        <xdr:cNvPr id="91" name="1 Akış Çizelgesi: İşlem"/>
        <xdr:cNvSpPr/>
      </xdr:nvSpPr>
      <xdr:spPr>
        <a:xfrm>
          <a:off x="414130" y="3072848"/>
          <a:ext cx="1573696" cy="49695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SGK'ya Emeklilik  Talebi İçin Yazı Yazılması</a:t>
          </a:r>
        </a:p>
      </xdr:txBody>
    </xdr:sp>
    <xdr:clientData/>
  </xdr:twoCellAnchor>
  <xdr:twoCellAnchor>
    <xdr:from>
      <xdr:col>0</xdr:col>
      <xdr:colOff>381000</xdr:colOff>
      <xdr:row>17</xdr:row>
      <xdr:rowOff>16567</xdr:rowOff>
    </xdr:from>
    <xdr:to>
      <xdr:col>3</xdr:col>
      <xdr:colOff>57978</xdr:colOff>
      <xdr:row>18</xdr:row>
      <xdr:rowOff>132522</xdr:rowOff>
    </xdr:to>
    <xdr:sp macro="" textlink="">
      <xdr:nvSpPr>
        <xdr:cNvPr id="102" name="6 Akış Çizelgesi: Önceden Tanımlı İşlem"/>
        <xdr:cNvSpPr/>
      </xdr:nvSpPr>
      <xdr:spPr>
        <a:xfrm>
          <a:off x="381000" y="3818284"/>
          <a:ext cx="1739348" cy="331303"/>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0</xdr:col>
      <xdr:colOff>331305</xdr:colOff>
      <xdr:row>20</xdr:row>
      <xdr:rowOff>57979</xdr:rowOff>
    </xdr:from>
    <xdr:to>
      <xdr:col>3</xdr:col>
      <xdr:colOff>140803</xdr:colOff>
      <xdr:row>21</xdr:row>
      <xdr:rowOff>198783</xdr:rowOff>
    </xdr:to>
    <xdr:sp macro="" textlink="">
      <xdr:nvSpPr>
        <xdr:cNvPr id="103" name="6 Akış Çizelgesi: Önceden Tanımlı İşlem"/>
        <xdr:cNvSpPr/>
      </xdr:nvSpPr>
      <xdr:spPr>
        <a:xfrm>
          <a:off x="331305" y="4505740"/>
          <a:ext cx="1871868" cy="35615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Evrak Süreci</a:t>
          </a:r>
        </a:p>
      </xdr:txBody>
    </xdr:sp>
    <xdr:clientData/>
  </xdr:twoCellAnchor>
  <xdr:twoCellAnchor>
    <xdr:from>
      <xdr:col>0</xdr:col>
      <xdr:colOff>339588</xdr:colOff>
      <xdr:row>23</xdr:row>
      <xdr:rowOff>115958</xdr:rowOff>
    </xdr:from>
    <xdr:to>
      <xdr:col>3</xdr:col>
      <xdr:colOff>157370</xdr:colOff>
      <xdr:row>25</xdr:row>
      <xdr:rowOff>41413</xdr:rowOff>
    </xdr:to>
    <xdr:sp macro="" textlink="">
      <xdr:nvSpPr>
        <xdr:cNvPr id="104" name="1 Akış Çizelgesi: İşlem"/>
        <xdr:cNvSpPr/>
      </xdr:nvSpPr>
      <xdr:spPr>
        <a:xfrm>
          <a:off x="339588" y="5209762"/>
          <a:ext cx="1880152" cy="35615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SGK'dan</a:t>
          </a:r>
          <a:r>
            <a:rPr lang="tr-TR" baseline="0"/>
            <a:t> Gelen Cevabi Yazı Uygunmu</a:t>
          </a:r>
          <a:endParaRPr lang="tr-TR"/>
        </a:p>
      </xdr:txBody>
    </xdr:sp>
    <xdr:clientData/>
  </xdr:twoCellAnchor>
  <xdr:twoCellAnchor>
    <xdr:from>
      <xdr:col>4</xdr:col>
      <xdr:colOff>335763</xdr:colOff>
      <xdr:row>5</xdr:row>
      <xdr:rowOff>2447</xdr:rowOff>
    </xdr:from>
    <xdr:to>
      <xdr:col>4</xdr:col>
      <xdr:colOff>339586</xdr:colOff>
      <xdr:row>6</xdr:row>
      <xdr:rowOff>16565</xdr:rowOff>
    </xdr:to>
    <xdr:cxnSp macro="">
      <xdr:nvCxnSpPr>
        <xdr:cNvPr id="162" name="Düz Ok Bağlayıcısı 19"/>
        <xdr:cNvCxnSpPr>
          <a:stCxn id="62" idx="4"/>
          <a:endCxn id="63" idx="0"/>
        </xdr:cNvCxnSpPr>
      </xdr:nvCxnSpPr>
      <xdr:spPr>
        <a:xfrm rot="16200000" flipH="1">
          <a:off x="2972768" y="1332811"/>
          <a:ext cx="229466" cy="38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339588</xdr:colOff>
      <xdr:row>8</xdr:row>
      <xdr:rowOff>23892</xdr:rowOff>
    </xdr:from>
    <xdr:to>
      <xdr:col>4</xdr:col>
      <xdr:colOff>343730</xdr:colOff>
      <xdr:row>9</xdr:row>
      <xdr:rowOff>82827</xdr:rowOff>
    </xdr:to>
    <xdr:cxnSp macro="">
      <xdr:nvCxnSpPr>
        <xdr:cNvPr id="163" name="Düz Ok Bağlayıcısı 19"/>
        <xdr:cNvCxnSpPr>
          <a:stCxn id="63" idx="2"/>
          <a:endCxn id="52" idx="0"/>
        </xdr:cNvCxnSpPr>
      </xdr:nvCxnSpPr>
      <xdr:spPr>
        <a:xfrm rot="16200000" flipH="1">
          <a:off x="2954343" y="2022550"/>
          <a:ext cx="274283"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389283</xdr:colOff>
      <xdr:row>7</xdr:row>
      <xdr:rowOff>20229</xdr:rowOff>
    </xdr:from>
    <xdr:to>
      <xdr:col>3</xdr:col>
      <xdr:colOff>314739</xdr:colOff>
      <xdr:row>7</xdr:row>
      <xdr:rowOff>28990</xdr:rowOff>
    </xdr:to>
    <xdr:cxnSp macro="">
      <xdr:nvCxnSpPr>
        <xdr:cNvPr id="174" name="Düz Ok Bağlayıcısı 48"/>
        <xdr:cNvCxnSpPr>
          <a:stCxn id="64" idx="3"/>
          <a:endCxn id="63" idx="1"/>
        </xdr:cNvCxnSpPr>
      </xdr:nvCxnSpPr>
      <xdr:spPr>
        <a:xfrm flipV="1">
          <a:off x="1764196" y="1668468"/>
          <a:ext cx="612913" cy="87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8284</xdr:colOff>
      <xdr:row>11</xdr:row>
      <xdr:rowOff>0</xdr:rowOff>
    </xdr:from>
    <xdr:to>
      <xdr:col>7</xdr:col>
      <xdr:colOff>499507</xdr:colOff>
      <xdr:row>12</xdr:row>
      <xdr:rowOff>15939</xdr:rowOff>
    </xdr:to>
    <xdr:sp macro="" textlink="">
      <xdr:nvSpPr>
        <xdr:cNvPr id="48" name="4 Akış Çizelgesi: Sonlandırıcı"/>
        <xdr:cNvSpPr/>
      </xdr:nvSpPr>
      <xdr:spPr>
        <a:xfrm>
          <a:off x="4133023" y="2509630"/>
          <a:ext cx="1178680"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100"/>
            <a:t>Uygun Değil</a:t>
          </a:r>
        </a:p>
      </xdr:txBody>
    </xdr:sp>
    <xdr:clientData/>
  </xdr:twoCellAnchor>
  <xdr:twoCellAnchor>
    <xdr:from>
      <xdr:col>4</xdr:col>
      <xdr:colOff>513522</xdr:colOff>
      <xdr:row>13</xdr:row>
      <xdr:rowOff>16566</xdr:rowOff>
    </xdr:from>
    <xdr:to>
      <xdr:col>7</xdr:col>
      <xdr:colOff>107674</xdr:colOff>
      <xdr:row>14</xdr:row>
      <xdr:rowOff>157369</xdr:rowOff>
    </xdr:to>
    <xdr:sp macro="" textlink="">
      <xdr:nvSpPr>
        <xdr:cNvPr id="49" name="1 Akış Çizelgesi: İşlem"/>
        <xdr:cNvSpPr/>
      </xdr:nvSpPr>
      <xdr:spPr>
        <a:xfrm>
          <a:off x="3263348" y="2956892"/>
          <a:ext cx="1656522" cy="35615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100"/>
            <a:t>Kişinin Birimine Tekrar</a:t>
          </a:r>
          <a:r>
            <a:rPr lang="tr-TR" sz="1100" baseline="0"/>
            <a:t> Yazı Yazılması</a:t>
          </a:r>
          <a:endParaRPr lang="tr-TR" sz="1100"/>
        </a:p>
      </xdr:txBody>
    </xdr:sp>
    <xdr:clientData/>
  </xdr:twoCellAnchor>
  <xdr:twoCellAnchor>
    <xdr:from>
      <xdr:col>7</xdr:col>
      <xdr:colOff>521804</xdr:colOff>
      <xdr:row>12</xdr:row>
      <xdr:rowOff>149086</xdr:rowOff>
    </xdr:from>
    <xdr:to>
      <xdr:col>8</xdr:col>
      <xdr:colOff>563217</xdr:colOff>
      <xdr:row>15</xdr:row>
      <xdr:rowOff>16564</xdr:rowOff>
    </xdr:to>
    <xdr:sp macro="" textlink="">
      <xdr:nvSpPr>
        <xdr:cNvPr id="50" name="7 Akış Çizelgesi: Belge"/>
        <xdr:cNvSpPr/>
      </xdr:nvSpPr>
      <xdr:spPr>
        <a:xfrm>
          <a:off x="5334000" y="2874064"/>
          <a:ext cx="728869" cy="51352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800"/>
        </a:p>
        <a:p>
          <a:r>
            <a:rPr lang="tr-TR" sz="1100"/>
            <a:t>Tebligat Yazısı</a:t>
          </a:r>
        </a:p>
        <a:p>
          <a:endParaRPr lang="tr-TR" sz="800"/>
        </a:p>
      </xdr:txBody>
    </xdr:sp>
    <xdr:clientData/>
  </xdr:twoCellAnchor>
  <xdr:twoCellAnchor>
    <xdr:from>
      <xdr:col>1</xdr:col>
      <xdr:colOff>356152</xdr:colOff>
      <xdr:row>27</xdr:row>
      <xdr:rowOff>107674</xdr:rowOff>
    </xdr:from>
    <xdr:to>
      <xdr:col>2</xdr:col>
      <xdr:colOff>124239</xdr:colOff>
      <xdr:row>29</xdr:row>
      <xdr:rowOff>16566</xdr:rowOff>
    </xdr:to>
    <xdr:sp macro="" textlink="">
      <xdr:nvSpPr>
        <xdr:cNvPr id="51" name="12 Akış Çizelgesi: Bağlayıcı"/>
        <xdr:cNvSpPr/>
      </xdr:nvSpPr>
      <xdr:spPr>
        <a:xfrm>
          <a:off x="1043609" y="6062870"/>
          <a:ext cx="455543" cy="339587"/>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4</xdr:col>
      <xdr:colOff>66261</xdr:colOff>
      <xdr:row>9</xdr:row>
      <xdr:rowOff>82828</xdr:rowOff>
    </xdr:from>
    <xdr:to>
      <xdr:col>4</xdr:col>
      <xdr:colOff>621196</xdr:colOff>
      <xdr:row>10</xdr:row>
      <xdr:rowOff>157370</xdr:rowOff>
    </xdr:to>
    <xdr:sp macro="" textlink="">
      <xdr:nvSpPr>
        <xdr:cNvPr id="52" name="5 Akış Çizelgesi: Karar"/>
        <xdr:cNvSpPr/>
      </xdr:nvSpPr>
      <xdr:spPr>
        <a:xfrm>
          <a:off x="2816087" y="2161763"/>
          <a:ext cx="554935" cy="28989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621196</xdr:colOff>
      <xdr:row>10</xdr:row>
      <xdr:rowOff>12425</xdr:rowOff>
    </xdr:from>
    <xdr:to>
      <xdr:col>6</xdr:col>
      <xdr:colOff>597624</xdr:colOff>
      <xdr:row>11</xdr:row>
      <xdr:rowOff>0</xdr:rowOff>
    </xdr:to>
    <xdr:cxnSp macro="">
      <xdr:nvCxnSpPr>
        <xdr:cNvPr id="65" name="72 Dirsek Bağlayıcısı"/>
        <xdr:cNvCxnSpPr>
          <a:stCxn id="52" idx="3"/>
          <a:endCxn id="48" idx="0"/>
        </xdr:cNvCxnSpPr>
      </xdr:nvCxnSpPr>
      <xdr:spPr>
        <a:xfrm>
          <a:off x="3371022" y="2306708"/>
          <a:ext cx="1351341" cy="20292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360294</xdr:colOff>
      <xdr:row>12</xdr:row>
      <xdr:rowOff>0</xdr:rowOff>
    </xdr:from>
    <xdr:to>
      <xdr:col>1</xdr:col>
      <xdr:colOff>513522</xdr:colOff>
      <xdr:row>13</xdr:row>
      <xdr:rowOff>132521</xdr:rowOff>
    </xdr:to>
    <xdr:cxnSp macro="">
      <xdr:nvCxnSpPr>
        <xdr:cNvPr id="68" name="Düz Ok Bağlayıcısı 21"/>
        <xdr:cNvCxnSpPr>
          <a:stCxn id="77" idx="2"/>
          <a:endCxn id="91" idx="0"/>
        </xdr:cNvCxnSpPr>
      </xdr:nvCxnSpPr>
      <xdr:spPr>
        <a:xfrm rot="16200000" flipH="1">
          <a:off x="950430" y="2822299"/>
          <a:ext cx="347869" cy="1532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513521</xdr:colOff>
      <xdr:row>15</xdr:row>
      <xdr:rowOff>198782</xdr:rowOff>
    </xdr:from>
    <xdr:to>
      <xdr:col>1</xdr:col>
      <xdr:colOff>563217</xdr:colOff>
      <xdr:row>17</xdr:row>
      <xdr:rowOff>16567</xdr:rowOff>
    </xdr:to>
    <xdr:cxnSp macro="">
      <xdr:nvCxnSpPr>
        <xdr:cNvPr id="69" name="Düz Ok Bağlayıcısı 21"/>
        <xdr:cNvCxnSpPr>
          <a:stCxn id="91" idx="2"/>
          <a:endCxn id="102" idx="0"/>
        </xdr:cNvCxnSpPr>
      </xdr:nvCxnSpPr>
      <xdr:spPr>
        <a:xfrm rot="16200000" flipH="1">
          <a:off x="1101586" y="3669196"/>
          <a:ext cx="248480" cy="496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563217</xdr:colOff>
      <xdr:row>18</xdr:row>
      <xdr:rowOff>132521</xdr:rowOff>
    </xdr:from>
    <xdr:to>
      <xdr:col>1</xdr:col>
      <xdr:colOff>579782</xdr:colOff>
      <xdr:row>20</xdr:row>
      <xdr:rowOff>57978</xdr:rowOff>
    </xdr:to>
    <xdr:cxnSp macro="">
      <xdr:nvCxnSpPr>
        <xdr:cNvPr id="70" name="Düz Ok Bağlayıcısı 21"/>
        <xdr:cNvCxnSpPr>
          <a:stCxn id="102" idx="2"/>
          <a:endCxn id="103" idx="0"/>
        </xdr:cNvCxnSpPr>
      </xdr:nvCxnSpPr>
      <xdr:spPr>
        <a:xfrm rot="16200000" flipH="1">
          <a:off x="1080880" y="4319380"/>
          <a:ext cx="356153" cy="165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579781</xdr:colOff>
      <xdr:row>21</xdr:row>
      <xdr:rowOff>198783</xdr:rowOff>
    </xdr:from>
    <xdr:to>
      <xdr:col>1</xdr:col>
      <xdr:colOff>592206</xdr:colOff>
      <xdr:row>23</xdr:row>
      <xdr:rowOff>115958</xdr:rowOff>
    </xdr:to>
    <xdr:cxnSp macro="">
      <xdr:nvCxnSpPr>
        <xdr:cNvPr id="71" name="Düz Ok Bağlayıcısı 21"/>
        <xdr:cNvCxnSpPr>
          <a:stCxn id="103" idx="2"/>
          <a:endCxn id="104" idx="0"/>
        </xdr:cNvCxnSpPr>
      </xdr:nvCxnSpPr>
      <xdr:spPr>
        <a:xfrm rot="16200000" flipH="1">
          <a:off x="1099516" y="5029614"/>
          <a:ext cx="347870" cy="1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583925</xdr:colOff>
      <xdr:row>25</xdr:row>
      <xdr:rowOff>41413</xdr:rowOff>
    </xdr:from>
    <xdr:to>
      <xdr:col>1</xdr:col>
      <xdr:colOff>592208</xdr:colOff>
      <xdr:row>27</xdr:row>
      <xdr:rowOff>107674</xdr:rowOff>
    </xdr:to>
    <xdr:cxnSp macro="">
      <xdr:nvCxnSpPr>
        <xdr:cNvPr id="72" name="Düz Ok Bağlayıcısı 21"/>
        <xdr:cNvCxnSpPr>
          <a:stCxn id="104" idx="2"/>
          <a:endCxn id="51" idx="0"/>
        </xdr:cNvCxnSpPr>
      </xdr:nvCxnSpPr>
      <xdr:spPr>
        <a:xfrm rot="5400000">
          <a:off x="1027045" y="5810250"/>
          <a:ext cx="496957"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654327</xdr:colOff>
      <xdr:row>12</xdr:row>
      <xdr:rowOff>15938</xdr:rowOff>
    </xdr:from>
    <xdr:to>
      <xdr:col>6</xdr:col>
      <xdr:colOff>597625</xdr:colOff>
      <xdr:row>13</xdr:row>
      <xdr:rowOff>16565</xdr:rowOff>
    </xdr:to>
    <xdr:cxnSp macro="">
      <xdr:nvCxnSpPr>
        <xdr:cNvPr id="74" name="Düz Ok Bağlayıcısı 21"/>
        <xdr:cNvCxnSpPr>
          <a:stCxn id="48" idx="2"/>
          <a:endCxn id="49" idx="0"/>
        </xdr:cNvCxnSpPr>
      </xdr:nvCxnSpPr>
      <xdr:spPr>
        <a:xfrm rot="5400000">
          <a:off x="4298999" y="2533527"/>
          <a:ext cx="215975" cy="6307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107674</xdr:colOff>
      <xdr:row>13</xdr:row>
      <xdr:rowOff>190499</xdr:rowOff>
    </xdr:from>
    <xdr:to>
      <xdr:col>7</xdr:col>
      <xdr:colOff>521804</xdr:colOff>
      <xdr:row>13</xdr:row>
      <xdr:rowOff>194642</xdr:rowOff>
    </xdr:to>
    <xdr:cxnSp macro="">
      <xdr:nvCxnSpPr>
        <xdr:cNvPr id="75" name="Düz Ok Bağlayıcısı 21"/>
        <xdr:cNvCxnSpPr>
          <a:stCxn id="49" idx="3"/>
          <a:endCxn id="50" idx="1"/>
        </xdr:cNvCxnSpPr>
      </xdr:nvCxnSpPr>
      <xdr:spPr>
        <a:xfrm flipV="1">
          <a:off x="4919870" y="3130825"/>
          <a:ext cx="414130" cy="41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556846</xdr:colOff>
      <xdr:row>5</xdr:row>
      <xdr:rowOff>0</xdr:rowOff>
    </xdr:from>
    <xdr:to>
      <xdr:col>17</xdr:col>
      <xdr:colOff>212481</xdr:colOff>
      <xdr:row>6</xdr:row>
      <xdr:rowOff>212480</xdr:rowOff>
    </xdr:to>
    <xdr:sp macro="" textlink="">
      <xdr:nvSpPr>
        <xdr:cNvPr id="2" name="4 Akış Çizelgesi: Sonlandırıcı"/>
        <xdr:cNvSpPr/>
      </xdr:nvSpPr>
      <xdr:spPr>
        <a:xfrm>
          <a:off x="10843846" y="1228725"/>
          <a:ext cx="1027235" cy="43155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556844</xdr:colOff>
      <xdr:row>8</xdr:row>
      <xdr:rowOff>21980</xdr:rowOff>
    </xdr:from>
    <xdr:to>
      <xdr:col>17</xdr:col>
      <xdr:colOff>212481</xdr:colOff>
      <xdr:row>10</xdr:row>
      <xdr:rowOff>29308</xdr:rowOff>
    </xdr:to>
    <xdr:sp macro="" textlink="">
      <xdr:nvSpPr>
        <xdr:cNvPr id="3" name="1 Akış Çizelgesi: İşlem"/>
        <xdr:cNvSpPr/>
      </xdr:nvSpPr>
      <xdr:spPr>
        <a:xfrm>
          <a:off x="10843844" y="1907930"/>
          <a:ext cx="1027237"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297960</xdr:colOff>
      <xdr:row>23</xdr:row>
      <xdr:rowOff>201834</xdr:rowOff>
    </xdr:from>
    <xdr:to>
      <xdr:col>15</xdr:col>
      <xdr:colOff>415193</xdr:colOff>
      <xdr:row>25</xdr:row>
      <xdr:rowOff>1142</xdr:rowOff>
    </xdr:to>
    <xdr:sp macro="" textlink="">
      <xdr:nvSpPr>
        <xdr:cNvPr id="4" name="4 Akış Çizelgesi: Sonlandırıcı"/>
        <xdr:cNvSpPr/>
      </xdr:nvSpPr>
      <xdr:spPr>
        <a:xfrm>
          <a:off x="9899160" y="5373909"/>
          <a:ext cx="803033" cy="23745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109904</xdr:colOff>
      <xdr:row>14</xdr:row>
      <xdr:rowOff>28003</xdr:rowOff>
    </xdr:from>
    <xdr:to>
      <xdr:col>16</xdr:col>
      <xdr:colOff>622789</xdr:colOff>
      <xdr:row>15</xdr:row>
      <xdr:rowOff>42666</xdr:rowOff>
    </xdr:to>
    <xdr:sp macro="" textlink="">
      <xdr:nvSpPr>
        <xdr:cNvPr id="5" name="5 Akış Çizelgesi: Karar"/>
        <xdr:cNvSpPr/>
      </xdr:nvSpPr>
      <xdr:spPr>
        <a:xfrm>
          <a:off x="11082704" y="3228403"/>
          <a:ext cx="512885" cy="2337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236901</xdr:colOff>
      <xdr:row>18</xdr:row>
      <xdr:rowOff>40205</xdr:rowOff>
    </xdr:from>
    <xdr:to>
      <xdr:col>15</xdr:col>
      <xdr:colOff>476250</xdr:colOff>
      <xdr:row>19</xdr:row>
      <xdr:rowOff>214049</xdr:rowOff>
    </xdr:to>
    <xdr:sp macro="" textlink="">
      <xdr:nvSpPr>
        <xdr:cNvPr id="6" name="6 Akış Çizelgesi: Önceden Tanımlı İşlem"/>
        <xdr:cNvSpPr/>
      </xdr:nvSpPr>
      <xdr:spPr>
        <a:xfrm>
          <a:off x="9838101" y="4116905"/>
          <a:ext cx="925149" cy="39291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578826</xdr:colOff>
      <xdr:row>8</xdr:row>
      <xdr:rowOff>56155</xdr:rowOff>
    </xdr:from>
    <xdr:to>
      <xdr:col>18</xdr:col>
      <xdr:colOff>500672</xdr:colOff>
      <xdr:row>9</xdr:row>
      <xdr:rowOff>217347</xdr:rowOff>
    </xdr:to>
    <xdr:sp macro="" textlink="">
      <xdr:nvSpPr>
        <xdr:cNvPr id="7" name="7 Akış Çizelgesi: Belge"/>
        <xdr:cNvSpPr/>
      </xdr:nvSpPr>
      <xdr:spPr>
        <a:xfrm>
          <a:off x="12237426" y="1942105"/>
          <a:ext cx="607646" cy="38026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549522</xdr:colOff>
      <xdr:row>8</xdr:row>
      <xdr:rowOff>41510</xdr:rowOff>
    </xdr:from>
    <xdr:to>
      <xdr:col>15</xdr:col>
      <xdr:colOff>163639</xdr:colOff>
      <xdr:row>10</xdr:row>
      <xdr:rowOff>7327</xdr:rowOff>
    </xdr:to>
    <xdr:sp macro="" textlink="">
      <xdr:nvSpPr>
        <xdr:cNvPr id="8" name="15 Akış Çizelgesi: Manyetik Disk"/>
        <xdr:cNvSpPr/>
      </xdr:nvSpPr>
      <xdr:spPr>
        <a:xfrm>
          <a:off x="9464922" y="1927460"/>
          <a:ext cx="985717" cy="40396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354132</xdr:colOff>
      <xdr:row>11</xdr:row>
      <xdr:rowOff>120815</xdr:rowOff>
    </xdr:from>
    <xdr:to>
      <xdr:col>15</xdr:col>
      <xdr:colOff>324825</xdr:colOff>
      <xdr:row>12</xdr:row>
      <xdr:rowOff>179857</xdr:rowOff>
    </xdr:to>
    <xdr:sp macro="" textlink="">
      <xdr:nvSpPr>
        <xdr:cNvPr id="9" name="43 Çerçeve"/>
        <xdr:cNvSpPr/>
      </xdr:nvSpPr>
      <xdr:spPr>
        <a:xfrm>
          <a:off x="9955332" y="2663990"/>
          <a:ext cx="656493" cy="278117"/>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151422</xdr:colOff>
      <xdr:row>20</xdr:row>
      <xdr:rowOff>180672</xdr:rowOff>
    </xdr:from>
    <xdr:to>
      <xdr:col>18</xdr:col>
      <xdr:colOff>483578</xdr:colOff>
      <xdr:row>22</xdr:row>
      <xdr:rowOff>177416</xdr:rowOff>
    </xdr:to>
    <xdr:sp macro="" textlink="">
      <xdr:nvSpPr>
        <xdr:cNvPr id="10" name="1 Akış Çizelgesi: İşlem"/>
        <xdr:cNvSpPr/>
      </xdr:nvSpPr>
      <xdr:spPr>
        <a:xfrm>
          <a:off x="11810022" y="4695522"/>
          <a:ext cx="1017956" cy="43489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139211</xdr:colOff>
      <xdr:row>17</xdr:row>
      <xdr:rowOff>206724</xdr:rowOff>
    </xdr:from>
    <xdr:to>
      <xdr:col>18</xdr:col>
      <xdr:colOff>483579</xdr:colOff>
      <xdr:row>19</xdr:row>
      <xdr:rowOff>214052</xdr:rowOff>
    </xdr:to>
    <xdr:sp macro="" textlink="">
      <xdr:nvSpPr>
        <xdr:cNvPr id="11" name="1 Akış Çizelgesi: İşlem"/>
        <xdr:cNvSpPr/>
      </xdr:nvSpPr>
      <xdr:spPr>
        <a:xfrm>
          <a:off x="11797811" y="4064349"/>
          <a:ext cx="1030168"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549519</xdr:colOff>
      <xdr:row>11</xdr:row>
      <xdr:rowOff>42662</xdr:rowOff>
    </xdr:from>
    <xdr:to>
      <xdr:col>17</xdr:col>
      <xdr:colOff>205156</xdr:colOff>
      <xdr:row>13</xdr:row>
      <xdr:rowOff>49991</xdr:rowOff>
    </xdr:to>
    <xdr:sp macro="" textlink="">
      <xdr:nvSpPr>
        <xdr:cNvPr id="12" name="1 Akış Çizelgesi: İşlem"/>
        <xdr:cNvSpPr/>
      </xdr:nvSpPr>
      <xdr:spPr>
        <a:xfrm>
          <a:off x="10836519" y="2585837"/>
          <a:ext cx="1027237"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300404</xdr:colOff>
      <xdr:row>16</xdr:row>
      <xdr:rowOff>13355</xdr:rowOff>
    </xdr:from>
    <xdr:to>
      <xdr:col>15</xdr:col>
      <xdr:colOff>417637</xdr:colOff>
      <xdr:row>17</xdr:row>
      <xdr:rowOff>28009</xdr:rowOff>
    </xdr:to>
    <xdr:sp macro="" textlink="">
      <xdr:nvSpPr>
        <xdr:cNvPr id="13" name="4 Akış Çizelgesi: Sonlandırıcı"/>
        <xdr:cNvSpPr/>
      </xdr:nvSpPr>
      <xdr:spPr>
        <a:xfrm>
          <a:off x="9901604" y="3651905"/>
          <a:ext cx="803033"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249116</xdr:colOff>
      <xdr:row>16</xdr:row>
      <xdr:rowOff>35336</xdr:rowOff>
    </xdr:from>
    <xdr:to>
      <xdr:col>18</xdr:col>
      <xdr:colOff>366348</xdr:colOff>
      <xdr:row>17</xdr:row>
      <xdr:rowOff>49990</xdr:rowOff>
    </xdr:to>
    <xdr:sp macro="" textlink="">
      <xdr:nvSpPr>
        <xdr:cNvPr id="14" name="4 Akış Çizelgesi: Sonlandırıcı"/>
        <xdr:cNvSpPr/>
      </xdr:nvSpPr>
      <xdr:spPr>
        <a:xfrm>
          <a:off x="11907716" y="3673886"/>
          <a:ext cx="803032"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153865</xdr:colOff>
      <xdr:row>23</xdr:row>
      <xdr:rowOff>170088</xdr:rowOff>
    </xdr:from>
    <xdr:to>
      <xdr:col>18</xdr:col>
      <xdr:colOff>498233</xdr:colOff>
      <xdr:row>25</xdr:row>
      <xdr:rowOff>177417</xdr:rowOff>
    </xdr:to>
    <xdr:sp macro="" textlink="">
      <xdr:nvSpPr>
        <xdr:cNvPr id="15" name="1 Akış Çizelgesi: İşlem"/>
        <xdr:cNvSpPr/>
      </xdr:nvSpPr>
      <xdr:spPr>
        <a:xfrm>
          <a:off x="11812465" y="5342163"/>
          <a:ext cx="1030168"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183173</xdr:colOff>
      <xdr:row>20</xdr:row>
      <xdr:rowOff>214050</xdr:rowOff>
    </xdr:from>
    <xdr:to>
      <xdr:col>15</xdr:col>
      <xdr:colOff>527542</xdr:colOff>
      <xdr:row>23</xdr:row>
      <xdr:rowOff>6028</xdr:rowOff>
    </xdr:to>
    <xdr:sp macro="" textlink="">
      <xdr:nvSpPr>
        <xdr:cNvPr id="16" name="1 Akış Çizelgesi: İşlem"/>
        <xdr:cNvSpPr/>
      </xdr:nvSpPr>
      <xdr:spPr>
        <a:xfrm>
          <a:off x="9784373" y="4728900"/>
          <a:ext cx="1030169" cy="4492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271096</xdr:colOff>
      <xdr:row>26</xdr:row>
      <xdr:rowOff>0</xdr:rowOff>
    </xdr:from>
    <xdr:to>
      <xdr:col>18</xdr:col>
      <xdr:colOff>388328</xdr:colOff>
      <xdr:row>26</xdr:row>
      <xdr:rowOff>192070</xdr:rowOff>
    </xdr:to>
    <xdr:sp macro="" textlink="">
      <xdr:nvSpPr>
        <xdr:cNvPr id="17" name="4 Akış Çizelgesi: Sonlandırıcı"/>
        <xdr:cNvSpPr/>
      </xdr:nvSpPr>
      <xdr:spPr>
        <a:xfrm>
          <a:off x="11929696" y="5829300"/>
          <a:ext cx="803032" cy="19207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384663</xdr:colOff>
      <xdr:row>6</xdr:row>
      <xdr:rowOff>212480</xdr:rowOff>
    </xdr:from>
    <xdr:to>
      <xdr:col>16</xdr:col>
      <xdr:colOff>384664</xdr:colOff>
      <xdr:row>8</xdr:row>
      <xdr:rowOff>21980</xdr:rowOff>
    </xdr:to>
    <xdr:cxnSp macro="">
      <xdr:nvCxnSpPr>
        <xdr:cNvPr id="18" name="Düz Ok Bağlayıcısı 19"/>
        <xdr:cNvCxnSpPr>
          <a:stCxn id="2" idx="2"/>
          <a:endCxn id="3" idx="0"/>
        </xdr:cNvCxnSpPr>
      </xdr:nvCxnSpPr>
      <xdr:spPr>
        <a:xfrm flipH="1">
          <a:off x="11357463" y="1660280"/>
          <a:ext cx="1"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377338</xdr:colOff>
      <xdr:row>10</xdr:row>
      <xdr:rowOff>29308</xdr:rowOff>
    </xdr:from>
    <xdr:to>
      <xdr:col>16</xdr:col>
      <xdr:colOff>384663</xdr:colOff>
      <xdr:row>11</xdr:row>
      <xdr:rowOff>42662</xdr:rowOff>
    </xdr:to>
    <xdr:cxnSp macro="">
      <xdr:nvCxnSpPr>
        <xdr:cNvPr id="19" name="Düz Ok Bağlayıcısı 21"/>
        <xdr:cNvCxnSpPr>
          <a:stCxn id="3" idx="2"/>
          <a:endCxn id="12" idx="0"/>
        </xdr:cNvCxnSpPr>
      </xdr:nvCxnSpPr>
      <xdr:spPr>
        <a:xfrm flipH="1">
          <a:off x="11350138" y="2353408"/>
          <a:ext cx="7325" cy="2324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366347</xdr:colOff>
      <xdr:row>13</xdr:row>
      <xdr:rowOff>49991</xdr:rowOff>
    </xdr:from>
    <xdr:to>
      <xdr:col>16</xdr:col>
      <xdr:colOff>377338</xdr:colOff>
      <xdr:row>14</xdr:row>
      <xdr:rowOff>28003</xdr:rowOff>
    </xdr:to>
    <xdr:cxnSp macro="">
      <xdr:nvCxnSpPr>
        <xdr:cNvPr id="20" name="Düz Ok Bağlayıcısı 25"/>
        <xdr:cNvCxnSpPr>
          <a:stCxn id="12" idx="2"/>
          <a:endCxn id="5" idx="0"/>
        </xdr:cNvCxnSpPr>
      </xdr:nvCxnSpPr>
      <xdr:spPr>
        <a:xfrm flipH="1">
          <a:off x="11339147" y="3031316"/>
          <a:ext cx="10991" cy="197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14657</xdr:colOff>
      <xdr:row>14</xdr:row>
      <xdr:rowOff>145237</xdr:rowOff>
    </xdr:from>
    <xdr:to>
      <xdr:col>16</xdr:col>
      <xdr:colOff>109905</xdr:colOff>
      <xdr:row>16</xdr:row>
      <xdr:rowOff>13354</xdr:rowOff>
    </xdr:to>
    <xdr:cxnSp macro="">
      <xdr:nvCxnSpPr>
        <xdr:cNvPr id="21" name="Dirsek Bağlayıcısı 27"/>
        <xdr:cNvCxnSpPr>
          <a:stCxn id="5" idx="1"/>
          <a:endCxn id="13" idx="0"/>
        </xdr:cNvCxnSpPr>
      </xdr:nvCxnSpPr>
      <xdr:spPr>
        <a:xfrm rot="10800000" flipV="1">
          <a:off x="10301657" y="3345637"/>
          <a:ext cx="781048" cy="3062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622789</xdr:colOff>
      <xdr:row>14</xdr:row>
      <xdr:rowOff>145238</xdr:rowOff>
    </xdr:from>
    <xdr:to>
      <xdr:col>17</xdr:col>
      <xdr:colOff>652098</xdr:colOff>
      <xdr:row>16</xdr:row>
      <xdr:rowOff>35336</xdr:rowOff>
    </xdr:to>
    <xdr:cxnSp macro="">
      <xdr:nvCxnSpPr>
        <xdr:cNvPr id="22" name="Dirsek Bağlayıcısı 29"/>
        <xdr:cNvCxnSpPr>
          <a:stCxn id="5" idx="3"/>
          <a:endCxn id="14" idx="0"/>
        </xdr:cNvCxnSpPr>
      </xdr:nvCxnSpPr>
      <xdr:spPr>
        <a:xfrm>
          <a:off x="11595589" y="3345638"/>
          <a:ext cx="715109" cy="3282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12211</xdr:colOff>
      <xdr:row>17</xdr:row>
      <xdr:rowOff>28009</xdr:rowOff>
    </xdr:from>
    <xdr:to>
      <xdr:col>15</xdr:col>
      <xdr:colOff>14656</xdr:colOff>
      <xdr:row>18</xdr:row>
      <xdr:rowOff>40205</xdr:rowOff>
    </xdr:to>
    <xdr:cxnSp macro="">
      <xdr:nvCxnSpPr>
        <xdr:cNvPr id="23" name="Düz Ok Bağlayıcısı 31"/>
        <xdr:cNvCxnSpPr>
          <a:stCxn id="13" idx="2"/>
          <a:endCxn id="6" idx="0"/>
        </xdr:cNvCxnSpPr>
      </xdr:nvCxnSpPr>
      <xdr:spPr>
        <a:xfrm flipH="1">
          <a:off x="10299211" y="3885634"/>
          <a:ext cx="2445" cy="231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10993</xdr:colOff>
      <xdr:row>19</xdr:row>
      <xdr:rowOff>214049</xdr:rowOff>
    </xdr:from>
    <xdr:to>
      <xdr:col>15</xdr:col>
      <xdr:colOff>12211</xdr:colOff>
      <xdr:row>20</xdr:row>
      <xdr:rowOff>214050</xdr:rowOff>
    </xdr:to>
    <xdr:cxnSp macro="">
      <xdr:nvCxnSpPr>
        <xdr:cNvPr id="24" name="Düz Ok Bağlayıcısı 33"/>
        <xdr:cNvCxnSpPr>
          <a:stCxn id="6" idx="2"/>
          <a:endCxn id="16" idx="0"/>
        </xdr:cNvCxnSpPr>
      </xdr:nvCxnSpPr>
      <xdr:spPr>
        <a:xfrm flipH="1">
          <a:off x="10297993" y="4509824"/>
          <a:ext cx="1218" cy="2190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10993</xdr:colOff>
      <xdr:row>23</xdr:row>
      <xdr:rowOff>6028</xdr:rowOff>
    </xdr:from>
    <xdr:to>
      <xdr:col>15</xdr:col>
      <xdr:colOff>12212</xdr:colOff>
      <xdr:row>23</xdr:row>
      <xdr:rowOff>201834</xdr:rowOff>
    </xdr:to>
    <xdr:cxnSp macro="">
      <xdr:nvCxnSpPr>
        <xdr:cNvPr id="25" name="Düz Ok Bağlayıcısı 37"/>
        <xdr:cNvCxnSpPr>
          <a:stCxn id="16" idx="2"/>
          <a:endCxn id="4" idx="0"/>
        </xdr:cNvCxnSpPr>
      </xdr:nvCxnSpPr>
      <xdr:spPr>
        <a:xfrm>
          <a:off x="10297993" y="5178103"/>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652098</xdr:colOff>
      <xdr:row>17</xdr:row>
      <xdr:rowOff>49990</xdr:rowOff>
    </xdr:from>
    <xdr:to>
      <xdr:col>17</xdr:col>
      <xdr:colOff>655761</xdr:colOff>
      <xdr:row>17</xdr:row>
      <xdr:rowOff>206724</xdr:rowOff>
    </xdr:to>
    <xdr:cxnSp macro="">
      <xdr:nvCxnSpPr>
        <xdr:cNvPr id="26" name="Düz Ok Bağlayıcısı 39"/>
        <xdr:cNvCxnSpPr>
          <a:stCxn id="14" idx="2"/>
          <a:endCxn id="11" idx="0"/>
        </xdr:cNvCxnSpPr>
      </xdr:nvCxnSpPr>
      <xdr:spPr>
        <a:xfrm>
          <a:off x="12310698" y="3907615"/>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655761</xdr:colOff>
      <xdr:row>19</xdr:row>
      <xdr:rowOff>214052</xdr:rowOff>
    </xdr:from>
    <xdr:to>
      <xdr:col>17</xdr:col>
      <xdr:colOff>661866</xdr:colOff>
      <xdr:row>20</xdr:row>
      <xdr:rowOff>180672</xdr:rowOff>
    </xdr:to>
    <xdr:cxnSp macro="">
      <xdr:nvCxnSpPr>
        <xdr:cNvPr id="27" name="Düz Ok Bağlayıcısı 42"/>
        <xdr:cNvCxnSpPr>
          <a:stCxn id="11" idx="2"/>
          <a:endCxn id="10" idx="0"/>
        </xdr:cNvCxnSpPr>
      </xdr:nvCxnSpPr>
      <xdr:spPr>
        <a:xfrm>
          <a:off x="12314361" y="4509827"/>
          <a:ext cx="6105" cy="1856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661866</xdr:colOff>
      <xdr:row>22</xdr:row>
      <xdr:rowOff>177416</xdr:rowOff>
    </xdr:from>
    <xdr:to>
      <xdr:col>17</xdr:col>
      <xdr:colOff>670415</xdr:colOff>
      <xdr:row>23</xdr:row>
      <xdr:rowOff>170088</xdr:rowOff>
    </xdr:to>
    <xdr:cxnSp macro="">
      <xdr:nvCxnSpPr>
        <xdr:cNvPr id="28" name="Düz Ok Bağlayıcısı 44"/>
        <xdr:cNvCxnSpPr>
          <a:stCxn id="10" idx="2"/>
          <a:endCxn id="15" idx="0"/>
        </xdr:cNvCxnSpPr>
      </xdr:nvCxnSpPr>
      <xdr:spPr>
        <a:xfrm>
          <a:off x="12320466" y="5130416"/>
          <a:ext cx="8549" cy="2117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670415</xdr:colOff>
      <xdr:row>25</xdr:row>
      <xdr:rowOff>177417</xdr:rowOff>
    </xdr:from>
    <xdr:to>
      <xdr:col>17</xdr:col>
      <xdr:colOff>674078</xdr:colOff>
      <xdr:row>26</xdr:row>
      <xdr:rowOff>0</xdr:rowOff>
    </xdr:to>
    <xdr:cxnSp macro="">
      <xdr:nvCxnSpPr>
        <xdr:cNvPr id="29" name="Düz Ok Bağlayıcısı 46"/>
        <xdr:cNvCxnSpPr>
          <a:stCxn id="15" idx="2"/>
          <a:endCxn id="17" idx="0"/>
        </xdr:cNvCxnSpPr>
      </xdr:nvCxnSpPr>
      <xdr:spPr>
        <a:xfrm>
          <a:off x="12329015" y="5787642"/>
          <a:ext cx="3663" cy="416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163639</xdr:colOff>
      <xdr:row>9</xdr:row>
      <xdr:rowOff>24418</xdr:rowOff>
    </xdr:from>
    <xdr:to>
      <xdr:col>15</xdr:col>
      <xdr:colOff>556844</xdr:colOff>
      <xdr:row>9</xdr:row>
      <xdr:rowOff>25644</xdr:rowOff>
    </xdr:to>
    <xdr:cxnSp macro="">
      <xdr:nvCxnSpPr>
        <xdr:cNvPr id="30" name="Düz Ok Bağlayıcısı 48"/>
        <xdr:cNvCxnSpPr>
          <a:stCxn id="8" idx="4"/>
          <a:endCxn id="3" idx="1"/>
        </xdr:cNvCxnSpPr>
      </xdr:nvCxnSpPr>
      <xdr:spPr>
        <a:xfrm>
          <a:off x="10450639" y="2129443"/>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324825</xdr:colOff>
      <xdr:row>12</xdr:row>
      <xdr:rowOff>42663</xdr:rowOff>
    </xdr:from>
    <xdr:to>
      <xdr:col>15</xdr:col>
      <xdr:colOff>549519</xdr:colOff>
      <xdr:row>12</xdr:row>
      <xdr:rowOff>46328</xdr:rowOff>
    </xdr:to>
    <xdr:cxnSp macro="">
      <xdr:nvCxnSpPr>
        <xdr:cNvPr id="31" name="Düz Ok Bağlayıcısı 50"/>
        <xdr:cNvCxnSpPr>
          <a:stCxn id="9" idx="3"/>
          <a:endCxn id="12" idx="1"/>
        </xdr:cNvCxnSpPr>
      </xdr:nvCxnSpPr>
      <xdr:spPr>
        <a:xfrm>
          <a:off x="10611825" y="280491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212481</xdr:colOff>
      <xdr:row>9</xdr:row>
      <xdr:rowOff>25644</xdr:rowOff>
    </xdr:from>
    <xdr:to>
      <xdr:col>17</xdr:col>
      <xdr:colOff>578826</xdr:colOff>
      <xdr:row>9</xdr:row>
      <xdr:rowOff>26847</xdr:rowOff>
    </xdr:to>
    <xdr:cxnSp macro="">
      <xdr:nvCxnSpPr>
        <xdr:cNvPr id="32" name="Düz Ok Bağlayıcısı 52"/>
        <xdr:cNvCxnSpPr>
          <a:stCxn id="3" idx="3"/>
          <a:endCxn id="7" idx="1"/>
        </xdr:cNvCxnSpPr>
      </xdr:nvCxnSpPr>
      <xdr:spPr>
        <a:xfrm>
          <a:off x="11871081" y="2130669"/>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65941</xdr:colOff>
      <xdr:row>20</xdr:row>
      <xdr:rowOff>206724</xdr:rowOff>
    </xdr:from>
    <xdr:to>
      <xdr:col>19</xdr:col>
      <xdr:colOff>676518</xdr:colOff>
      <xdr:row>22</xdr:row>
      <xdr:rowOff>148107</xdr:rowOff>
    </xdr:to>
    <xdr:sp macro="" textlink="">
      <xdr:nvSpPr>
        <xdr:cNvPr id="33" name="7 Akış Çizelgesi: Belge"/>
        <xdr:cNvSpPr/>
      </xdr:nvSpPr>
      <xdr:spPr>
        <a:xfrm>
          <a:off x="13096141" y="4721574"/>
          <a:ext cx="610577" cy="37953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18</xdr:col>
      <xdr:colOff>483578</xdr:colOff>
      <xdr:row>21</xdr:row>
      <xdr:rowOff>177415</xdr:rowOff>
    </xdr:from>
    <xdr:to>
      <xdr:col>19</xdr:col>
      <xdr:colOff>65941</xdr:colOff>
      <xdr:row>21</xdr:row>
      <xdr:rowOff>179044</xdr:rowOff>
    </xdr:to>
    <xdr:cxnSp macro="">
      <xdr:nvCxnSpPr>
        <xdr:cNvPr id="34" name="Düz Ok Bağlayıcısı 55"/>
        <xdr:cNvCxnSpPr>
          <a:stCxn id="10" idx="3"/>
          <a:endCxn id="33" idx="1"/>
        </xdr:cNvCxnSpPr>
      </xdr:nvCxnSpPr>
      <xdr:spPr>
        <a:xfrm flipV="1">
          <a:off x="12827978" y="4911340"/>
          <a:ext cx="268163"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5</xdr:col>
      <xdr:colOff>298174</xdr:colOff>
      <xdr:row>14</xdr:row>
      <xdr:rowOff>57977</xdr:rowOff>
    </xdr:from>
    <xdr:to>
      <xdr:col>8</xdr:col>
      <xdr:colOff>314739</xdr:colOff>
      <xdr:row>15</xdr:row>
      <xdr:rowOff>215346</xdr:rowOff>
    </xdr:to>
    <xdr:sp macro="" textlink="">
      <xdr:nvSpPr>
        <xdr:cNvPr id="38" name="1 Akış Çizelgesi: İşlem"/>
        <xdr:cNvSpPr/>
      </xdr:nvSpPr>
      <xdr:spPr>
        <a:xfrm>
          <a:off x="3735457" y="3213651"/>
          <a:ext cx="2078934" cy="372717"/>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a:p>
          <a:r>
            <a:rPr lang="tr-TR"/>
            <a:t>Göreve Başlatma Onay Yazısının İmzalanması</a:t>
          </a:r>
        </a:p>
        <a:p>
          <a:endParaRPr lang="tr-TR"/>
        </a:p>
      </xdr:txBody>
    </xdr:sp>
    <xdr:clientData/>
  </xdr:twoCellAnchor>
  <xdr:twoCellAnchor>
    <xdr:from>
      <xdr:col>4</xdr:col>
      <xdr:colOff>41413</xdr:colOff>
      <xdr:row>2</xdr:row>
      <xdr:rowOff>347869</xdr:rowOff>
    </xdr:from>
    <xdr:to>
      <xdr:col>4</xdr:col>
      <xdr:colOff>481028</xdr:colOff>
      <xdr:row>4</xdr:row>
      <xdr:rowOff>68708</xdr:rowOff>
    </xdr:to>
    <xdr:sp macro="" textlink="">
      <xdr:nvSpPr>
        <xdr:cNvPr id="39" name="12 Akış Çizelgesi: Bağlayıcı"/>
        <xdr:cNvSpPr/>
      </xdr:nvSpPr>
      <xdr:spPr>
        <a:xfrm>
          <a:off x="2791239" y="77856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5</xdr:col>
      <xdr:colOff>248479</xdr:colOff>
      <xdr:row>17</xdr:row>
      <xdr:rowOff>57980</xdr:rowOff>
    </xdr:from>
    <xdr:to>
      <xdr:col>8</xdr:col>
      <xdr:colOff>314740</xdr:colOff>
      <xdr:row>19</xdr:row>
      <xdr:rowOff>115958</xdr:rowOff>
    </xdr:to>
    <xdr:sp macro="" textlink="">
      <xdr:nvSpPr>
        <xdr:cNvPr id="40" name="1 Akış Çizelgesi: İşlem"/>
        <xdr:cNvSpPr/>
      </xdr:nvSpPr>
      <xdr:spPr>
        <a:xfrm>
          <a:off x="3685762" y="3859697"/>
          <a:ext cx="2128630" cy="488674"/>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100"/>
            <a:t>Kişiye Görev Yapacağı</a:t>
          </a:r>
          <a:r>
            <a:rPr lang="tr-TR" sz="1100" baseline="0"/>
            <a:t> Yere Yazının Yazılması</a:t>
          </a:r>
          <a:endParaRPr lang="tr-TR" sz="1100"/>
        </a:p>
      </xdr:txBody>
    </xdr:sp>
    <xdr:clientData/>
  </xdr:twoCellAnchor>
  <xdr:twoCellAnchor>
    <xdr:from>
      <xdr:col>5</xdr:col>
      <xdr:colOff>231913</xdr:colOff>
      <xdr:row>20</xdr:row>
      <xdr:rowOff>165650</xdr:rowOff>
    </xdr:from>
    <xdr:to>
      <xdr:col>8</xdr:col>
      <xdr:colOff>248477</xdr:colOff>
      <xdr:row>22</xdr:row>
      <xdr:rowOff>74543</xdr:rowOff>
    </xdr:to>
    <xdr:sp macro="" textlink="">
      <xdr:nvSpPr>
        <xdr:cNvPr id="41" name="6 Akış Çizelgesi: Önceden Tanımlı İşlem"/>
        <xdr:cNvSpPr/>
      </xdr:nvSpPr>
      <xdr:spPr>
        <a:xfrm>
          <a:off x="3669196" y="4613411"/>
          <a:ext cx="2078933" cy="33958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5</xdr:col>
      <xdr:colOff>306457</xdr:colOff>
      <xdr:row>23</xdr:row>
      <xdr:rowOff>91111</xdr:rowOff>
    </xdr:from>
    <xdr:to>
      <xdr:col>8</xdr:col>
      <xdr:colOff>298174</xdr:colOff>
      <xdr:row>25</xdr:row>
      <xdr:rowOff>74543</xdr:rowOff>
    </xdr:to>
    <xdr:sp macro="" textlink="">
      <xdr:nvSpPr>
        <xdr:cNvPr id="42" name="6 Akış Çizelgesi: Önceden Tanımlı İşlem"/>
        <xdr:cNvSpPr/>
      </xdr:nvSpPr>
      <xdr:spPr>
        <a:xfrm>
          <a:off x="3743740" y="5184915"/>
          <a:ext cx="2054086" cy="414128"/>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Evrak Süreci</a:t>
          </a:r>
        </a:p>
      </xdr:txBody>
    </xdr:sp>
    <xdr:clientData/>
  </xdr:twoCellAnchor>
  <xdr:twoCellAnchor>
    <xdr:from>
      <xdr:col>6</xdr:col>
      <xdr:colOff>82826</xdr:colOff>
      <xdr:row>28</xdr:row>
      <xdr:rowOff>24847</xdr:rowOff>
    </xdr:from>
    <xdr:to>
      <xdr:col>7</xdr:col>
      <xdr:colOff>463826</xdr:colOff>
      <xdr:row>30</xdr:row>
      <xdr:rowOff>49694</xdr:rowOff>
    </xdr:to>
    <xdr:sp macro="" textlink="">
      <xdr:nvSpPr>
        <xdr:cNvPr id="43" name="4 Akış Çizelgesi: Sonlandırıcı"/>
        <xdr:cNvSpPr/>
      </xdr:nvSpPr>
      <xdr:spPr>
        <a:xfrm>
          <a:off x="4207565" y="6195390"/>
          <a:ext cx="1068457" cy="45554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Yazının</a:t>
          </a:r>
          <a:r>
            <a:rPr lang="tr-TR" baseline="0"/>
            <a:t> Dosyaya Kaldırılması</a:t>
          </a:r>
          <a:endParaRPr lang="tr-TR"/>
        </a:p>
      </xdr:txBody>
    </xdr:sp>
    <xdr:clientData/>
  </xdr:twoCellAnchor>
  <xdr:twoCellAnchor>
    <xdr:from>
      <xdr:col>6</xdr:col>
      <xdr:colOff>625339</xdr:colOff>
      <xdr:row>15</xdr:row>
      <xdr:rowOff>215346</xdr:rowOff>
    </xdr:from>
    <xdr:to>
      <xdr:col>6</xdr:col>
      <xdr:colOff>650186</xdr:colOff>
      <xdr:row>17</xdr:row>
      <xdr:rowOff>57980</xdr:rowOff>
    </xdr:to>
    <xdr:cxnSp macro="">
      <xdr:nvCxnSpPr>
        <xdr:cNvPr id="45" name="44 Düz Ok Bağlayıcısı"/>
        <xdr:cNvCxnSpPr>
          <a:stCxn id="38" idx="2"/>
          <a:endCxn id="40" idx="0"/>
        </xdr:cNvCxnSpPr>
      </xdr:nvCxnSpPr>
      <xdr:spPr>
        <a:xfrm rot="5400000">
          <a:off x="4625837" y="3710609"/>
          <a:ext cx="273329" cy="248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8281</xdr:colOff>
      <xdr:row>5</xdr:row>
      <xdr:rowOff>99390</xdr:rowOff>
    </xdr:from>
    <xdr:to>
      <xdr:col>4</xdr:col>
      <xdr:colOff>521167</xdr:colOff>
      <xdr:row>6</xdr:row>
      <xdr:rowOff>114053</xdr:rowOff>
    </xdr:to>
    <xdr:sp macro="" textlink="">
      <xdr:nvSpPr>
        <xdr:cNvPr id="49" name="5 Akış Çizelgesi: Karar"/>
        <xdr:cNvSpPr/>
      </xdr:nvSpPr>
      <xdr:spPr>
        <a:xfrm>
          <a:off x="2758107" y="1316933"/>
          <a:ext cx="512886"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634258</xdr:colOff>
      <xdr:row>5</xdr:row>
      <xdr:rowOff>214396</xdr:rowOff>
    </xdr:from>
    <xdr:to>
      <xdr:col>4</xdr:col>
      <xdr:colOff>8281</xdr:colOff>
      <xdr:row>8</xdr:row>
      <xdr:rowOff>132520</xdr:rowOff>
    </xdr:to>
    <xdr:cxnSp macro="">
      <xdr:nvCxnSpPr>
        <xdr:cNvPr id="50" name="Dirsek Bağlayıcısı 27"/>
        <xdr:cNvCxnSpPr>
          <a:stCxn id="49" idx="1"/>
          <a:endCxn id="52" idx="0"/>
        </xdr:cNvCxnSpPr>
      </xdr:nvCxnSpPr>
      <xdr:spPr>
        <a:xfrm rot="10800000" flipV="1">
          <a:off x="1321715" y="1431939"/>
          <a:ext cx="1436392" cy="56416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521167</xdr:colOff>
      <xdr:row>5</xdr:row>
      <xdr:rowOff>214396</xdr:rowOff>
    </xdr:from>
    <xdr:to>
      <xdr:col>6</xdr:col>
      <xdr:colOff>670892</xdr:colOff>
      <xdr:row>8</xdr:row>
      <xdr:rowOff>115954</xdr:rowOff>
    </xdr:to>
    <xdr:cxnSp macro="">
      <xdr:nvCxnSpPr>
        <xdr:cNvPr id="51" name="119 Dirsek Bağlayıcısı"/>
        <xdr:cNvCxnSpPr>
          <a:stCxn id="49" idx="3"/>
          <a:endCxn id="53" idx="0"/>
        </xdr:cNvCxnSpPr>
      </xdr:nvCxnSpPr>
      <xdr:spPr>
        <a:xfrm>
          <a:off x="3270993" y="1431939"/>
          <a:ext cx="1524638" cy="54760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231913</xdr:colOff>
      <xdr:row>8</xdr:row>
      <xdr:rowOff>132520</xdr:rowOff>
    </xdr:from>
    <xdr:to>
      <xdr:col>2</xdr:col>
      <xdr:colOff>349146</xdr:colOff>
      <xdr:row>9</xdr:row>
      <xdr:rowOff>190498</xdr:rowOff>
    </xdr:to>
    <xdr:sp macro="" textlink="">
      <xdr:nvSpPr>
        <xdr:cNvPr id="52" name="4 Akış Çizelgesi: Sonlandırıcı"/>
        <xdr:cNvSpPr/>
      </xdr:nvSpPr>
      <xdr:spPr>
        <a:xfrm>
          <a:off x="919370" y="1996107"/>
          <a:ext cx="804689" cy="273326"/>
        </a:xfrm>
        <a:prstGeom prst="flowChartTerminator">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a:t>
          </a:r>
        </a:p>
      </xdr:txBody>
    </xdr:sp>
    <xdr:clientData/>
  </xdr:twoCellAnchor>
  <xdr:twoCellAnchor>
    <xdr:from>
      <xdr:col>6</xdr:col>
      <xdr:colOff>165653</xdr:colOff>
      <xdr:row>8</xdr:row>
      <xdr:rowOff>115954</xdr:rowOff>
    </xdr:from>
    <xdr:to>
      <xdr:col>7</xdr:col>
      <xdr:colOff>488673</xdr:colOff>
      <xdr:row>9</xdr:row>
      <xdr:rowOff>190498</xdr:rowOff>
    </xdr:to>
    <xdr:sp macro="" textlink="">
      <xdr:nvSpPr>
        <xdr:cNvPr id="53" name="4 Akış Çizelgesi: Sonlandırıcı"/>
        <xdr:cNvSpPr/>
      </xdr:nvSpPr>
      <xdr:spPr>
        <a:xfrm>
          <a:off x="4290392" y="1979541"/>
          <a:ext cx="1010477" cy="289892"/>
        </a:xfrm>
        <a:prstGeom prst="flowChartTerminator">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 Değil</a:t>
          </a:r>
        </a:p>
      </xdr:txBody>
    </xdr:sp>
    <xdr:clientData/>
  </xdr:twoCellAnchor>
  <xdr:twoCellAnchor>
    <xdr:from>
      <xdr:col>5</xdr:col>
      <xdr:colOff>281608</xdr:colOff>
      <xdr:row>11</xdr:row>
      <xdr:rowOff>33131</xdr:rowOff>
    </xdr:from>
    <xdr:to>
      <xdr:col>8</xdr:col>
      <xdr:colOff>281608</xdr:colOff>
      <xdr:row>13</xdr:row>
      <xdr:rowOff>8283</xdr:rowOff>
    </xdr:to>
    <xdr:sp macro="" textlink="">
      <xdr:nvSpPr>
        <xdr:cNvPr id="54" name="1 Akış Çizelgesi: İşlem"/>
        <xdr:cNvSpPr/>
      </xdr:nvSpPr>
      <xdr:spPr>
        <a:xfrm>
          <a:off x="3718891" y="2542761"/>
          <a:ext cx="2062369" cy="4058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100"/>
            <a:t>Yeniden</a:t>
          </a:r>
          <a:r>
            <a:rPr lang="tr-TR" sz="1100" baseline="0"/>
            <a:t> Göreve Başlatma Onayının Çıkarılması</a:t>
          </a:r>
          <a:endParaRPr lang="tr-TR" sz="1100"/>
        </a:p>
      </xdr:txBody>
    </xdr:sp>
    <xdr:clientData/>
  </xdr:twoCellAnchor>
  <xdr:twoCellAnchor>
    <xdr:from>
      <xdr:col>3</xdr:col>
      <xdr:colOff>687454</xdr:colOff>
      <xdr:row>11</xdr:row>
      <xdr:rowOff>57979</xdr:rowOff>
    </xdr:from>
    <xdr:to>
      <xdr:col>4</xdr:col>
      <xdr:colOff>654327</xdr:colOff>
      <xdr:row>12</xdr:row>
      <xdr:rowOff>173936</xdr:rowOff>
    </xdr:to>
    <xdr:sp macro="" textlink="">
      <xdr:nvSpPr>
        <xdr:cNvPr id="55" name="15 Akış Çizelgesi: Manyetik Disk"/>
        <xdr:cNvSpPr/>
      </xdr:nvSpPr>
      <xdr:spPr>
        <a:xfrm>
          <a:off x="2749824" y="2567609"/>
          <a:ext cx="654329" cy="33130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PEROP</a:t>
          </a:r>
        </a:p>
      </xdr:txBody>
    </xdr:sp>
    <xdr:clientData/>
  </xdr:twoCellAnchor>
  <xdr:twoCellAnchor>
    <xdr:from>
      <xdr:col>4</xdr:col>
      <xdr:colOff>654327</xdr:colOff>
      <xdr:row>12</xdr:row>
      <xdr:rowOff>8285</xdr:rowOff>
    </xdr:from>
    <xdr:to>
      <xdr:col>5</xdr:col>
      <xdr:colOff>281608</xdr:colOff>
      <xdr:row>12</xdr:row>
      <xdr:rowOff>20708</xdr:rowOff>
    </xdr:to>
    <xdr:cxnSp macro="">
      <xdr:nvCxnSpPr>
        <xdr:cNvPr id="56" name="55 Düz Ok Bağlayıcısı"/>
        <xdr:cNvCxnSpPr>
          <a:stCxn id="54" idx="1"/>
          <a:endCxn id="55" idx="4"/>
        </xdr:cNvCxnSpPr>
      </xdr:nvCxnSpPr>
      <xdr:spPr>
        <a:xfrm rot="10800000">
          <a:off x="3404153" y="2733263"/>
          <a:ext cx="314738" cy="124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625337</xdr:colOff>
      <xdr:row>9</xdr:row>
      <xdr:rowOff>190499</xdr:rowOff>
    </xdr:from>
    <xdr:to>
      <xdr:col>6</xdr:col>
      <xdr:colOff>670892</xdr:colOff>
      <xdr:row>11</xdr:row>
      <xdr:rowOff>33132</xdr:rowOff>
    </xdr:to>
    <xdr:cxnSp macro="">
      <xdr:nvCxnSpPr>
        <xdr:cNvPr id="57" name="56 Düz Ok Bağlayıcısı"/>
        <xdr:cNvCxnSpPr>
          <a:stCxn id="53" idx="2"/>
          <a:endCxn id="54" idx="0"/>
        </xdr:cNvCxnSpPr>
      </xdr:nvCxnSpPr>
      <xdr:spPr>
        <a:xfrm rot="5400000">
          <a:off x="4636190" y="2383320"/>
          <a:ext cx="273328" cy="455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634257</xdr:colOff>
      <xdr:row>9</xdr:row>
      <xdr:rowOff>190498</xdr:rowOff>
    </xdr:from>
    <xdr:to>
      <xdr:col>2</xdr:col>
      <xdr:colOff>409988</xdr:colOff>
      <xdr:row>12</xdr:row>
      <xdr:rowOff>165653</xdr:rowOff>
    </xdr:to>
    <xdr:cxnSp macro="">
      <xdr:nvCxnSpPr>
        <xdr:cNvPr id="60" name="59 Düz Ok Bağlayıcısı"/>
        <xdr:cNvCxnSpPr>
          <a:stCxn id="52" idx="2"/>
          <a:endCxn id="77" idx="0"/>
        </xdr:cNvCxnSpPr>
      </xdr:nvCxnSpPr>
      <xdr:spPr>
        <a:xfrm rot="16200000" flipH="1">
          <a:off x="1242709" y="2348438"/>
          <a:ext cx="621198" cy="4631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472107</xdr:colOff>
      <xdr:row>12</xdr:row>
      <xdr:rowOff>165653</xdr:rowOff>
    </xdr:from>
    <xdr:to>
      <xdr:col>3</xdr:col>
      <xdr:colOff>347869</xdr:colOff>
      <xdr:row>15</xdr:row>
      <xdr:rowOff>16566</xdr:rowOff>
    </xdr:to>
    <xdr:sp macro="" textlink="">
      <xdr:nvSpPr>
        <xdr:cNvPr id="77" name="1 Akış Çizelgesi: İşlem"/>
        <xdr:cNvSpPr/>
      </xdr:nvSpPr>
      <xdr:spPr>
        <a:xfrm>
          <a:off x="1159564" y="2890631"/>
          <a:ext cx="1250675" cy="496957"/>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100"/>
            <a:t>Bilgilerin</a:t>
          </a:r>
          <a:r>
            <a:rPr lang="tr-TR" sz="1100" baseline="0"/>
            <a:t> Sisteme Girilmesi</a:t>
          </a:r>
          <a:endParaRPr lang="tr-TR" sz="1100"/>
        </a:p>
      </xdr:txBody>
    </xdr:sp>
    <xdr:clientData/>
  </xdr:twoCellAnchor>
  <xdr:twoCellAnchor>
    <xdr:from>
      <xdr:col>0</xdr:col>
      <xdr:colOff>66260</xdr:colOff>
      <xdr:row>12</xdr:row>
      <xdr:rowOff>82825</xdr:rowOff>
    </xdr:from>
    <xdr:to>
      <xdr:col>0</xdr:col>
      <xdr:colOff>695739</xdr:colOff>
      <xdr:row>13</xdr:row>
      <xdr:rowOff>171308</xdr:rowOff>
    </xdr:to>
    <xdr:sp macro="" textlink="">
      <xdr:nvSpPr>
        <xdr:cNvPr id="78" name="15 Akış Çizelgesi: Manyetik Disk"/>
        <xdr:cNvSpPr/>
      </xdr:nvSpPr>
      <xdr:spPr>
        <a:xfrm>
          <a:off x="66260" y="2807803"/>
          <a:ext cx="629479" cy="30383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PEROP</a:t>
          </a:r>
        </a:p>
      </xdr:txBody>
    </xdr:sp>
    <xdr:clientData/>
  </xdr:twoCellAnchor>
  <xdr:twoCellAnchor>
    <xdr:from>
      <xdr:col>0</xdr:col>
      <xdr:colOff>66261</xdr:colOff>
      <xdr:row>14</xdr:row>
      <xdr:rowOff>132521</xdr:rowOff>
    </xdr:from>
    <xdr:to>
      <xdr:col>1</xdr:col>
      <xdr:colOff>0</xdr:colOff>
      <xdr:row>16</xdr:row>
      <xdr:rowOff>5655</xdr:rowOff>
    </xdr:to>
    <xdr:sp macro="" textlink="">
      <xdr:nvSpPr>
        <xdr:cNvPr id="79" name="15 Akış Çizelgesi: Manyetik Disk"/>
        <xdr:cNvSpPr/>
      </xdr:nvSpPr>
      <xdr:spPr>
        <a:xfrm>
          <a:off x="66261" y="3288195"/>
          <a:ext cx="67089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HİTAP</a:t>
          </a:r>
        </a:p>
      </xdr:txBody>
    </xdr:sp>
    <xdr:clientData/>
  </xdr:twoCellAnchor>
  <xdr:twoCellAnchor>
    <xdr:from>
      <xdr:col>1</xdr:col>
      <xdr:colOff>198782</xdr:colOff>
      <xdr:row>16</xdr:row>
      <xdr:rowOff>157369</xdr:rowOff>
    </xdr:from>
    <xdr:to>
      <xdr:col>3</xdr:col>
      <xdr:colOff>554934</xdr:colOff>
      <xdr:row>19</xdr:row>
      <xdr:rowOff>8283</xdr:rowOff>
    </xdr:to>
    <xdr:sp macro="" textlink="">
      <xdr:nvSpPr>
        <xdr:cNvPr id="80" name="1 Akış Çizelgesi: İşlem"/>
        <xdr:cNvSpPr/>
      </xdr:nvSpPr>
      <xdr:spPr>
        <a:xfrm>
          <a:off x="886239" y="3743739"/>
          <a:ext cx="173106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100"/>
            <a:t>Bilgilerin Emeklilik Defterine İşlenmesi</a:t>
          </a:r>
        </a:p>
      </xdr:txBody>
    </xdr:sp>
    <xdr:clientData/>
  </xdr:twoCellAnchor>
  <xdr:twoCellAnchor>
    <xdr:from>
      <xdr:col>1</xdr:col>
      <xdr:colOff>190500</xdr:colOff>
      <xdr:row>20</xdr:row>
      <xdr:rowOff>149088</xdr:rowOff>
    </xdr:from>
    <xdr:to>
      <xdr:col>3</xdr:col>
      <xdr:colOff>579783</xdr:colOff>
      <xdr:row>22</xdr:row>
      <xdr:rowOff>149088</xdr:rowOff>
    </xdr:to>
    <xdr:sp macro="" textlink="">
      <xdr:nvSpPr>
        <xdr:cNvPr id="81" name="4 Akış Çizelgesi: Sonlandırıcı"/>
        <xdr:cNvSpPr/>
      </xdr:nvSpPr>
      <xdr:spPr>
        <a:xfrm>
          <a:off x="877957" y="4596849"/>
          <a:ext cx="1764196" cy="43069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100"/>
            <a:t>Emeklilk</a:t>
          </a:r>
          <a:r>
            <a:rPr lang="tr-TR" sz="1100" baseline="0"/>
            <a:t> </a:t>
          </a:r>
          <a:r>
            <a:rPr lang="tr-TR" sz="1100"/>
            <a:t>İşlemlerinin</a:t>
          </a:r>
          <a:r>
            <a:rPr lang="tr-TR" sz="1100" baseline="0"/>
            <a:t> Tamamlanması</a:t>
          </a:r>
          <a:endParaRPr lang="tr-TR" sz="1100"/>
        </a:p>
      </xdr:txBody>
    </xdr:sp>
    <xdr:clientData/>
  </xdr:twoCellAnchor>
  <xdr:twoCellAnchor>
    <xdr:from>
      <xdr:col>0</xdr:col>
      <xdr:colOff>695739</xdr:colOff>
      <xdr:row>13</xdr:row>
      <xdr:rowOff>19394</xdr:rowOff>
    </xdr:from>
    <xdr:to>
      <xdr:col>1</xdr:col>
      <xdr:colOff>472107</xdr:colOff>
      <xdr:row>13</xdr:row>
      <xdr:rowOff>198785</xdr:rowOff>
    </xdr:to>
    <xdr:cxnSp macro="">
      <xdr:nvCxnSpPr>
        <xdr:cNvPr id="119" name="118 Düz Ok Bağlayıcısı"/>
        <xdr:cNvCxnSpPr>
          <a:stCxn id="77" idx="1"/>
          <a:endCxn id="78" idx="4"/>
        </xdr:cNvCxnSpPr>
      </xdr:nvCxnSpPr>
      <xdr:spPr>
        <a:xfrm rot="10800000">
          <a:off x="695739" y="2959720"/>
          <a:ext cx="513520" cy="1793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xdr:colOff>
      <xdr:row>13</xdr:row>
      <xdr:rowOff>198784</xdr:rowOff>
    </xdr:from>
    <xdr:to>
      <xdr:col>1</xdr:col>
      <xdr:colOff>472108</xdr:colOff>
      <xdr:row>15</xdr:row>
      <xdr:rowOff>69088</xdr:rowOff>
    </xdr:to>
    <xdr:cxnSp macro="">
      <xdr:nvCxnSpPr>
        <xdr:cNvPr id="123" name="122 Düz Ok Bağlayıcısı"/>
        <xdr:cNvCxnSpPr>
          <a:stCxn id="77" idx="1"/>
          <a:endCxn id="79" idx="4"/>
        </xdr:cNvCxnSpPr>
      </xdr:nvCxnSpPr>
      <xdr:spPr>
        <a:xfrm rot="10800000" flipV="1">
          <a:off x="737153" y="3139110"/>
          <a:ext cx="472107" cy="301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376860</xdr:colOff>
      <xdr:row>15</xdr:row>
      <xdr:rowOff>16565</xdr:rowOff>
    </xdr:from>
    <xdr:to>
      <xdr:col>2</xdr:col>
      <xdr:colOff>409990</xdr:colOff>
      <xdr:row>16</xdr:row>
      <xdr:rowOff>157368</xdr:rowOff>
    </xdr:to>
    <xdr:cxnSp macro="">
      <xdr:nvCxnSpPr>
        <xdr:cNvPr id="147" name="Düz Ok Bağlayıcısı 21"/>
        <xdr:cNvCxnSpPr>
          <a:stCxn id="77" idx="2"/>
          <a:endCxn id="80" idx="0"/>
        </xdr:cNvCxnSpPr>
      </xdr:nvCxnSpPr>
      <xdr:spPr>
        <a:xfrm rot="5400000">
          <a:off x="1590262" y="3549098"/>
          <a:ext cx="356151" cy="331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376859</xdr:colOff>
      <xdr:row>19</xdr:row>
      <xdr:rowOff>8282</xdr:rowOff>
    </xdr:from>
    <xdr:to>
      <xdr:col>2</xdr:col>
      <xdr:colOff>385142</xdr:colOff>
      <xdr:row>20</xdr:row>
      <xdr:rowOff>149087</xdr:rowOff>
    </xdr:to>
    <xdr:cxnSp macro="">
      <xdr:nvCxnSpPr>
        <xdr:cNvPr id="148" name="Düz Ok Bağlayıcısı 21"/>
        <xdr:cNvCxnSpPr>
          <a:stCxn id="80" idx="2"/>
          <a:endCxn id="81" idx="0"/>
        </xdr:cNvCxnSpPr>
      </xdr:nvCxnSpPr>
      <xdr:spPr>
        <a:xfrm rot="16200000" flipH="1">
          <a:off x="1577837" y="4414630"/>
          <a:ext cx="356153"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625337</xdr:colOff>
      <xdr:row>13</xdr:row>
      <xdr:rowOff>8283</xdr:rowOff>
    </xdr:from>
    <xdr:to>
      <xdr:col>6</xdr:col>
      <xdr:colOff>650185</xdr:colOff>
      <xdr:row>14</xdr:row>
      <xdr:rowOff>57977</xdr:rowOff>
    </xdr:to>
    <xdr:cxnSp macro="">
      <xdr:nvCxnSpPr>
        <xdr:cNvPr id="149" name="Düz Ok Bağlayıcısı 21"/>
        <xdr:cNvCxnSpPr>
          <a:stCxn id="54" idx="2"/>
          <a:endCxn id="38" idx="0"/>
        </xdr:cNvCxnSpPr>
      </xdr:nvCxnSpPr>
      <xdr:spPr>
        <a:xfrm rot="16200000" flipH="1">
          <a:off x="4629979" y="3068706"/>
          <a:ext cx="265042" cy="248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583924</xdr:colOff>
      <xdr:row>19</xdr:row>
      <xdr:rowOff>115958</xdr:rowOff>
    </xdr:from>
    <xdr:to>
      <xdr:col>6</xdr:col>
      <xdr:colOff>625338</xdr:colOff>
      <xdr:row>20</xdr:row>
      <xdr:rowOff>165650</xdr:rowOff>
    </xdr:to>
    <xdr:cxnSp macro="">
      <xdr:nvCxnSpPr>
        <xdr:cNvPr id="150" name="Düz Ok Bağlayıcısı 21"/>
        <xdr:cNvCxnSpPr>
          <a:stCxn id="40" idx="2"/>
          <a:endCxn id="41" idx="0"/>
        </xdr:cNvCxnSpPr>
      </xdr:nvCxnSpPr>
      <xdr:spPr>
        <a:xfrm rot="5400000">
          <a:off x="4596850" y="4460184"/>
          <a:ext cx="265040" cy="414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583925</xdr:colOff>
      <xdr:row>22</xdr:row>
      <xdr:rowOff>74542</xdr:rowOff>
    </xdr:from>
    <xdr:to>
      <xdr:col>6</xdr:col>
      <xdr:colOff>646045</xdr:colOff>
      <xdr:row>23</xdr:row>
      <xdr:rowOff>91110</xdr:rowOff>
    </xdr:to>
    <xdr:cxnSp macro="">
      <xdr:nvCxnSpPr>
        <xdr:cNvPr id="151" name="Düz Ok Bağlayıcısı 21"/>
        <xdr:cNvCxnSpPr>
          <a:stCxn id="41" idx="2"/>
          <a:endCxn id="42" idx="0"/>
        </xdr:cNvCxnSpPr>
      </xdr:nvCxnSpPr>
      <xdr:spPr>
        <a:xfrm rot="16200000" flipH="1">
          <a:off x="4623766" y="5037897"/>
          <a:ext cx="231915" cy="621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617056</xdr:colOff>
      <xdr:row>25</xdr:row>
      <xdr:rowOff>74543</xdr:rowOff>
    </xdr:from>
    <xdr:to>
      <xdr:col>6</xdr:col>
      <xdr:colOff>646045</xdr:colOff>
      <xdr:row>28</xdr:row>
      <xdr:rowOff>24847</xdr:rowOff>
    </xdr:to>
    <xdr:cxnSp macro="">
      <xdr:nvCxnSpPr>
        <xdr:cNvPr id="152" name="Düz Ok Bağlayıcısı 21"/>
        <xdr:cNvCxnSpPr>
          <a:stCxn id="42" idx="2"/>
          <a:endCxn id="43" idx="0"/>
        </xdr:cNvCxnSpPr>
      </xdr:nvCxnSpPr>
      <xdr:spPr>
        <a:xfrm rot="5400000">
          <a:off x="4458116" y="5882722"/>
          <a:ext cx="596347" cy="289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261221</xdr:colOff>
      <xdr:row>4</xdr:row>
      <xdr:rowOff>68707</xdr:rowOff>
    </xdr:from>
    <xdr:to>
      <xdr:col>4</xdr:col>
      <xdr:colOff>264724</xdr:colOff>
      <xdr:row>5</xdr:row>
      <xdr:rowOff>99389</xdr:rowOff>
    </xdr:to>
    <xdr:cxnSp macro="">
      <xdr:nvCxnSpPr>
        <xdr:cNvPr id="66" name="Düz Ok Bağlayıcısı 21"/>
        <xdr:cNvCxnSpPr>
          <a:stCxn id="39" idx="4"/>
          <a:endCxn id="49" idx="0"/>
        </xdr:cNvCxnSpPr>
      </xdr:nvCxnSpPr>
      <xdr:spPr>
        <a:xfrm rot="16200000" flipH="1">
          <a:off x="2889784" y="1192166"/>
          <a:ext cx="246029" cy="35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49696</xdr:colOff>
      <xdr:row>11</xdr:row>
      <xdr:rowOff>99391</xdr:rowOff>
    </xdr:from>
    <xdr:to>
      <xdr:col>2</xdr:col>
      <xdr:colOff>405848</xdr:colOff>
      <xdr:row>13</xdr:row>
      <xdr:rowOff>99391</xdr:rowOff>
    </xdr:to>
    <xdr:sp macro="" textlink="">
      <xdr:nvSpPr>
        <xdr:cNvPr id="2" name="1 Akış Çizelgesi: İşlem"/>
        <xdr:cNvSpPr/>
      </xdr:nvSpPr>
      <xdr:spPr>
        <a:xfrm>
          <a:off x="737153" y="2609021"/>
          <a:ext cx="1043608" cy="4306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100"/>
            <a:t>Personel İşleri Görevlisi</a:t>
          </a:r>
        </a:p>
      </xdr:txBody>
    </xdr:sp>
    <xdr:clientData/>
  </xdr:twoCellAnchor>
  <xdr:twoCellAnchor>
    <xdr:from>
      <xdr:col>4</xdr:col>
      <xdr:colOff>670892</xdr:colOff>
      <xdr:row>6</xdr:row>
      <xdr:rowOff>198782</xdr:rowOff>
    </xdr:from>
    <xdr:to>
      <xdr:col>6</xdr:col>
      <xdr:colOff>248479</xdr:colOff>
      <xdr:row>8</xdr:row>
      <xdr:rowOff>198782</xdr:rowOff>
    </xdr:to>
    <xdr:sp macro="" textlink="">
      <xdr:nvSpPr>
        <xdr:cNvPr id="3" name="2 Akış Çizelgesi: İşlem"/>
        <xdr:cNvSpPr/>
      </xdr:nvSpPr>
      <xdr:spPr>
        <a:xfrm>
          <a:off x="3420718" y="1631673"/>
          <a:ext cx="952500" cy="4306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100"/>
            <a:t>Personel Müdür</a:t>
          </a:r>
        </a:p>
      </xdr:txBody>
    </xdr:sp>
    <xdr:clientData/>
  </xdr:twoCellAnchor>
  <xdr:twoCellAnchor>
    <xdr:from>
      <xdr:col>5</xdr:col>
      <xdr:colOff>0</xdr:colOff>
      <xdr:row>10</xdr:row>
      <xdr:rowOff>0</xdr:rowOff>
    </xdr:from>
    <xdr:to>
      <xdr:col>6</xdr:col>
      <xdr:colOff>265044</xdr:colOff>
      <xdr:row>12</xdr:row>
      <xdr:rowOff>1</xdr:rowOff>
    </xdr:to>
    <xdr:sp macro="" textlink="">
      <xdr:nvSpPr>
        <xdr:cNvPr id="4" name="3 Akış Çizelgesi: İşlem"/>
        <xdr:cNvSpPr/>
      </xdr:nvSpPr>
      <xdr:spPr>
        <a:xfrm>
          <a:off x="3437283" y="2294283"/>
          <a:ext cx="952500" cy="4306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100"/>
            <a:t>Defterdar</a:t>
          </a:r>
          <a:r>
            <a:rPr lang="tr-TR" sz="1100" baseline="0"/>
            <a:t> Yardımcısı</a:t>
          </a:r>
          <a:endParaRPr lang="tr-TR" sz="1100"/>
        </a:p>
      </xdr:txBody>
    </xdr:sp>
    <xdr:clientData/>
  </xdr:twoCellAnchor>
  <xdr:twoCellAnchor>
    <xdr:from>
      <xdr:col>5</xdr:col>
      <xdr:colOff>41413</xdr:colOff>
      <xdr:row>13</xdr:row>
      <xdr:rowOff>66261</xdr:rowOff>
    </xdr:from>
    <xdr:to>
      <xdr:col>6</xdr:col>
      <xdr:colOff>306457</xdr:colOff>
      <xdr:row>15</xdr:row>
      <xdr:rowOff>66261</xdr:rowOff>
    </xdr:to>
    <xdr:sp macro="" textlink="">
      <xdr:nvSpPr>
        <xdr:cNvPr id="5" name="4 Akış Çizelgesi: İşlem"/>
        <xdr:cNvSpPr/>
      </xdr:nvSpPr>
      <xdr:spPr>
        <a:xfrm>
          <a:off x="3478696" y="3006587"/>
          <a:ext cx="952500" cy="4306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100"/>
            <a:t>Defterdar</a:t>
          </a:r>
        </a:p>
      </xdr:txBody>
    </xdr:sp>
    <xdr:clientData/>
  </xdr:twoCellAnchor>
  <xdr:twoCellAnchor>
    <xdr:from>
      <xdr:col>5</xdr:col>
      <xdr:colOff>0</xdr:colOff>
      <xdr:row>16</xdr:row>
      <xdr:rowOff>115956</xdr:rowOff>
    </xdr:from>
    <xdr:to>
      <xdr:col>6</xdr:col>
      <xdr:colOff>347870</xdr:colOff>
      <xdr:row>18</xdr:row>
      <xdr:rowOff>57978</xdr:rowOff>
    </xdr:to>
    <xdr:sp macro="" textlink="">
      <xdr:nvSpPr>
        <xdr:cNvPr id="6" name="5 Akış Çizelgesi: İşlem"/>
        <xdr:cNvSpPr/>
      </xdr:nvSpPr>
      <xdr:spPr>
        <a:xfrm>
          <a:off x="3437283" y="3702326"/>
          <a:ext cx="1035326" cy="37271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100"/>
        </a:p>
        <a:p>
          <a:pPr algn="ctr"/>
          <a:r>
            <a:rPr lang="tr-TR" sz="1100"/>
            <a:t>Vali</a:t>
          </a:r>
        </a:p>
        <a:p>
          <a:endParaRPr lang="tr-TR" sz="800"/>
        </a:p>
      </xdr:txBody>
    </xdr:sp>
    <xdr:clientData/>
  </xdr:twoCellAnchor>
  <xdr:twoCellAnchor>
    <xdr:from>
      <xdr:col>5</xdr:col>
      <xdr:colOff>49695</xdr:colOff>
      <xdr:row>19</xdr:row>
      <xdr:rowOff>124239</xdr:rowOff>
    </xdr:from>
    <xdr:to>
      <xdr:col>6</xdr:col>
      <xdr:colOff>389283</xdr:colOff>
      <xdr:row>21</xdr:row>
      <xdr:rowOff>182218</xdr:rowOff>
    </xdr:to>
    <xdr:sp macro="" textlink="">
      <xdr:nvSpPr>
        <xdr:cNvPr id="7" name="6 Akış Çizelgesi: İşlem"/>
        <xdr:cNvSpPr/>
      </xdr:nvSpPr>
      <xdr:spPr>
        <a:xfrm>
          <a:off x="3486978" y="4356652"/>
          <a:ext cx="1027044" cy="48867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800"/>
        </a:p>
        <a:p>
          <a:r>
            <a:rPr lang="tr-TR" sz="1100"/>
            <a:t>Emeki Sandığı Görevlisi</a:t>
          </a:r>
        </a:p>
        <a:p>
          <a:r>
            <a:rPr lang="tr-TR" sz="800"/>
            <a:t> </a:t>
          </a:r>
        </a:p>
      </xdr:txBody>
    </xdr:sp>
    <xdr:clientData/>
  </xdr:twoCellAnchor>
  <xdr:twoCellAnchor>
    <xdr:from>
      <xdr:col>2</xdr:col>
      <xdr:colOff>405848</xdr:colOff>
      <xdr:row>12</xdr:row>
      <xdr:rowOff>99391</xdr:rowOff>
    </xdr:from>
    <xdr:to>
      <xdr:col>5</xdr:col>
      <xdr:colOff>41413</xdr:colOff>
      <xdr:row>14</xdr:row>
      <xdr:rowOff>66261</xdr:rowOff>
    </xdr:to>
    <xdr:cxnSp macro="">
      <xdr:nvCxnSpPr>
        <xdr:cNvPr id="9" name="8 Düz Ok Bağlayıcısı"/>
        <xdr:cNvCxnSpPr>
          <a:stCxn id="2" idx="3"/>
          <a:endCxn id="5" idx="1"/>
        </xdr:cNvCxnSpPr>
      </xdr:nvCxnSpPr>
      <xdr:spPr>
        <a:xfrm>
          <a:off x="1780761" y="2824369"/>
          <a:ext cx="1697935" cy="3975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405848</xdr:colOff>
      <xdr:row>11</xdr:row>
      <xdr:rowOff>1</xdr:rowOff>
    </xdr:from>
    <xdr:to>
      <xdr:col>5</xdr:col>
      <xdr:colOff>0</xdr:colOff>
      <xdr:row>12</xdr:row>
      <xdr:rowOff>99391</xdr:rowOff>
    </xdr:to>
    <xdr:cxnSp macro="">
      <xdr:nvCxnSpPr>
        <xdr:cNvPr id="13" name="12 Düz Ok Bağlayıcısı"/>
        <xdr:cNvCxnSpPr>
          <a:stCxn id="2" idx="3"/>
          <a:endCxn id="4" idx="1"/>
        </xdr:cNvCxnSpPr>
      </xdr:nvCxnSpPr>
      <xdr:spPr>
        <a:xfrm flipV="1">
          <a:off x="1780761" y="2509631"/>
          <a:ext cx="1656522" cy="3147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405848</xdr:colOff>
      <xdr:row>12</xdr:row>
      <xdr:rowOff>99391</xdr:rowOff>
    </xdr:from>
    <xdr:to>
      <xdr:col>5</xdr:col>
      <xdr:colOff>36443</xdr:colOff>
      <xdr:row>17</xdr:row>
      <xdr:rowOff>152400</xdr:rowOff>
    </xdr:to>
    <xdr:cxnSp macro="">
      <xdr:nvCxnSpPr>
        <xdr:cNvPr id="17" name="16 Düz Ok Bağlayıcısı"/>
        <xdr:cNvCxnSpPr>
          <a:stCxn id="2" idx="3"/>
        </xdr:cNvCxnSpPr>
      </xdr:nvCxnSpPr>
      <xdr:spPr>
        <a:xfrm>
          <a:off x="1780761" y="2824369"/>
          <a:ext cx="1692965" cy="11297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521804</xdr:colOff>
      <xdr:row>7</xdr:row>
      <xdr:rowOff>198782</xdr:rowOff>
    </xdr:from>
    <xdr:to>
      <xdr:col>4</xdr:col>
      <xdr:colOff>670892</xdr:colOff>
      <xdr:row>11</xdr:row>
      <xdr:rowOff>57979</xdr:rowOff>
    </xdr:to>
    <xdr:cxnSp macro="">
      <xdr:nvCxnSpPr>
        <xdr:cNvPr id="22" name="21 Düz Ok Bağlayıcısı"/>
        <xdr:cNvCxnSpPr>
          <a:endCxn id="3" idx="1"/>
        </xdr:cNvCxnSpPr>
      </xdr:nvCxnSpPr>
      <xdr:spPr>
        <a:xfrm flipV="1">
          <a:off x="1209261" y="1847021"/>
          <a:ext cx="2211457" cy="720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13</xdr:row>
      <xdr:rowOff>99390</xdr:rowOff>
    </xdr:from>
    <xdr:to>
      <xdr:col>5</xdr:col>
      <xdr:colOff>49695</xdr:colOff>
      <xdr:row>20</xdr:row>
      <xdr:rowOff>153228</xdr:rowOff>
    </xdr:to>
    <xdr:cxnSp macro="">
      <xdr:nvCxnSpPr>
        <xdr:cNvPr id="26" name="25 Düz Ok Bağlayıcısı"/>
        <xdr:cNvCxnSpPr>
          <a:stCxn id="2" idx="2"/>
          <a:endCxn id="7" idx="1"/>
        </xdr:cNvCxnSpPr>
      </xdr:nvCxnSpPr>
      <xdr:spPr>
        <a:xfrm rot="16200000" flipH="1">
          <a:off x="1592331" y="2706342"/>
          <a:ext cx="1561273" cy="22280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9.bin"/><Relationship Id="rId1" Type="http://schemas.openxmlformats.org/officeDocument/2006/relationships/hyperlink" Target="mailto:esma1ay@hotmail.com" TargetMode="External"/><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7" sqref="C7"/>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789</v>
      </c>
      <c r="B1" s="38"/>
      <c r="C1" s="39"/>
    </row>
    <row r="2" spans="1:256" ht="6.75" customHeight="1">
      <c r="A2" s="41"/>
    </row>
    <row r="3" spans="1:256">
      <c r="A3" s="52" t="s">
        <v>775</v>
      </c>
      <c r="B3" s="37" t="s">
        <v>784</v>
      </c>
      <c r="C3" s="115" t="s">
        <v>1058</v>
      </c>
    </row>
    <row r="4" spans="1:256">
      <c r="A4" s="52" t="s">
        <v>776</v>
      </c>
      <c r="B4" s="37" t="s">
        <v>442</v>
      </c>
      <c r="C4" s="42" t="s">
        <v>1059</v>
      </c>
    </row>
    <row r="5" spans="1:256">
      <c r="A5" s="52" t="s">
        <v>777</v>
      </c>
      <c r="B5" s="37" t="s">
        <v>441</v>
      </c>
      <c r="C5" s="115" t="s">
        <v>1060</v>
      </c>
    </row>
    <row r="6" spans="1:256" ht="25.5">
      <c r="A6" s="52" t="s">
        <v>778</v>
      </c>
      <c r="B6" s="37" t="s">
        <v>773</v>
      </c>
      <c r="C6" s="43" t="s">
        <v>1061</v>
      </c>
    </row>
    <row r="7" spans="1:256" ht="25.5">
      <c r="A7" s="52" t="s">
        <v>779</v>
      </c>
      <c r="B7" s="37" t="s">
        <v>774</v>
      </c>
      <c r="C7" s="43" t="s">
        <v>1065</v>
      </c>
    </row>
    <row r="9" spans="1:256" s="51" customFormat="1" ht="28.5">
      <c r="A9" s="129" t="s">
        <v>106</v>
      </c>
      <c r="B9" s="130"/>
      <c r="C9" s="13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5" t="s">
        <v>94</v>
      </c>
      <c r="B10" s="136"/>
      <c r="C10" s="13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32" t="s">
        <v>42</v>
      </c>
      <c r="B12" s="133"/>
      <c r="C12" s="134"/>
    </row>
    <row r="13" spans="1:256" ht="15">
      <c r="A13" s="44">
        <v>2</v>
      </c>
      <c r="B13" s="45" t="s">
        <v>780</v>
      </c>
      <c r="C13" s="46"/>
      <c r="D13" s="47"/>
    </row>
    <row r="14" spans="1:256">
      <c r="A14" s="48">
        <f>IF(AND('21_K_IK'!B9&lt;&gt;"",'21_K_IK'!C9&lt;&gt;""),1,0)</f>
        <v>1</v>
      </c>
      <c r="B14" s="59" t="s">
        <v>792</v>
      </c>
      <c r="D14" s="47"/>
    </row>
    <row r="15" spans="1:256">
      <c r="A15" s="108">
        <f>IF(AND('22_K_EK'!B9&lt;&gt;"",'22_K_EK'!C9&lt;&gt;""),1,0)</f>
        <v>1</v>
      </c>
      <c r="B15" s="109" t="s">
        <v>1054</v>
      </c>
      <c r="C15" s="110"/>
      <c r="D15" s="47"/>
    </row>
    <row r="16" spans="1:256">
      <c r="A16" s="49">
        <f>IF('24_K_YK'!B9&lt;&gt;"",1,0)</f>
        <v>1</v>
      </c>
      <c r="B16" s="59" t="s">
        <v>796</v>
      </c>
      <c r="D16" s="47"/>
    </row>
    <row r="17" spans="1:4" ht="15">
      <c r="A17" s="45">
        <v>3</v>
      </c>
      <c r="B17" s="60" t="s">
        <v>443</v>
      </c>
      <c r="C17" s="46"/>
    </row>
    <row r="18" spans="1:4">
      <c r="A18" s="49">
        <f>IF('31_P_BO'!B9&lt;&gt;"",1,0)</f>
        <v>1</v>
      </c>
      <c r="B18" s="59" t="s">
        <v>797</v>
      </c>
      <c r="C18" s="50"/>
      <c r="D18" s="47"/>
    </row>
    <row r="19" spans="1:4">
      <c r="A19" s="49">
        <f>IF('32_P_Gr'!B9&lt;&gt;"",1,0)</f>
        <v>1</v>
      </c>
      <c r="B19" s="59" t="s">
        <v>798</v>
      </c>
      <c r="C19" s="50"/>
      <c r="D19" s="47"/>
    </row>
    <row r="20" spans="1:4">
      <c r="A20" s="49">
        <f>IF('33_P_Ci'!B9&lt;&gt;"",1,0)</f>
        <v>1</v>
      </c>
      <c r="B20" s="59" t="s">
        <v>799</v>
      </c>
      <c r="C20" s="50"/>
      <c r="D20" s="47"/>
    </row>
    <row r="21" spans="1:4">
      <c r="A21" s="49">
        <f>IF(AND('34_P_Me'!B9&lt;&gt;"",'34_P_Me'!C9&lt;&gt;""),1,0)</f>
        <v>1</v>
      </c>
      <c r="B21" s="59" t="s">
        <v>800</v>
      </c>
      <c r="C21" s="50"/>
      <c r="D21" s="47"/>
    </row>
    <row r="22" spans="1:4">
      <c r="A22" s="49">
        <f>IF('35_P_TP'!B9&lt;&gt;"",1,0)</f>
        <v>1</v>
      </c>
      <c r="B22" s="59" t="s">
        <v>1041</v>
      </c>
      <c r="C22" s="50"/>
      <c r="D22" s="47"/>
    </row>
    <row r="23" spans="1:4">
      <c r="A23" s="49">
        <f>IF('36_P_Fr'!B9&lt;&gt;"",1,0)</f>
        <v>1</v>
      </c>
      <c r="B23" s="59" t="s">
        <v>1042</v>
      </c>
      <c r="C23" s="50"/>
      <c r="D23" s="47"/>
    </row>
    <row r="24" spans="1:4">
      <c r="A24" s="49"/>
      <c r="B24" s="59" t="s">
        <v>434</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808</v>
      </c>
      <c r="C27" s="46"/>
    </row>
    <row r="28" spans="1:4">
      <c r="A28" s="49">
        <f>IF(AND('5_IO'!B10&lt;&gt;"",'5_IO'!C10&lt;&gt;"",'5_IO'!D10&lt;&gt;"",'5_IO'!E10&lt;&gt;"",'5_IO'!F10&lt;&gt;""""),1,0)</f>
        <v>1</v>
      </c>
      <c r="B28" s="59" t="s">
        <v>440</v>
      </c>
    </row>
    <row r="29" spans="1:4" ht="15">
      <c r="A29" s="45">
        <v>6</v>
      </c>
      <c r="B29" s="60" t="s">
        <v>432</v>
      </c>
      <c r="C29" s="46"/>
    </row>
    <row r="30" spans="1:4">
      <c r="A30" s="49">
        <f>IF(AND('6_FD'!B10&lt;&gt;"",'6_FD'!C10&lt;&gt;""),1,0)</f>
        <v>1</v>
      </c>
      <c r="B30" s="59" t="s">
        <v>433</v>
      </c>
    </row>
  </sheetData>
  <sheetProtection selectLockedCells="1"/>
  <mergeCells count="3">
    <mergeCell ref="A9:C9"/>
    <mergeCell ref="A12:C12"/>
    <mergeCell ref="A10:C10"/>
  </mergeCells>
  <phoneticPr fontId="35" type="noConversion"/>
  <conditionalFormatting sqref="C3:C7">
    <cfRule type="containsBlanks" dxfId="45" priority="6">
      <formula>LEN(TRIM(C3))=0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44" priority="2">
      <formula>LEN(TRIM(C3))=0</formula>
    </cfRule>
  </conditionalFormatting>
  <conditionalFormatting sqref="C7">
    <cfRule type="containsBlanks" dxfId="43" priority="1">
      <formula>LEN(TRIM(C7))=0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16"/>
  <sheetViews>
    <sheetView view="pageBreakPreview" zoomScaleSheetLayoutView="100" workbookViewId="0">
      <selection activeCell="A9" sqref="A9:B16"/>
    </sheetView>
  </sheetViews>
  <sheetFormatPr defaultRowHeight="15"/>
  <cols>
    <col min="1" max="1" width="5" style="12" customWidth="1"/>
    <col min="2" max="2" width="80.25" style="12" customWidth="1"/>
    <col min="3" max="16384" width="9" style="2"/>
  </cols>
  <sheetData>
    <row r="1" spans="1:3">
      <c r="A1" s="1" t="s">
        <v>785</v>
      </c>
      <c r="B1" s="13" t="str">
        <f>IF('1_GO'!C3="","",'1_GO'!C3)</f>
        <v>Personel İşlemleri Süreç Grubu</v>
      </c>
      <c r="C1" s="35" t="s">
        <v>809</v>
      </c>
    </row>
    <row r="2" spans="1:3">
      <c r="A2" s="1" t="s">
        <v>787</v>
      </c>
      <c r="B2" s="4" t="str">
        <f>IF('1_GO'!C4="","",'1_GO'!C4)</f>
        <v>Atama İşlemleri Süreci</v>
      </c>
    </row>
    <row r="3" spans="1:3">
      <c r="A3" s="1" t="s">
        <v>786</v>
      </c>
      <c r="B3" s="5" t="str">
        <f>IF('1_GO'!C5="","",'1_GO'!C5)</f>
        <v>Emeklilik İşlemleri Süreci</v>
      </c>
    </row>
    <row r="4" spans="1:3">
      <c r="A4" s="2"/>
      <c r="B4" s="2"/>
    </row>
    <row r="5" spans="1:3" ht="21.75">
      <c r="A5" s="6" t="s">
        <v>445</v>
      </c>
      <c r="B5" s="8"/>
    </row>
    <row r="6" spans="1:3">
      <c r="A6" s="9"/>
      <c r="B6" s="11"/>
    </row>
    <row r="7" spans="1:3">
      <c r="A7" s="3"/>
      <c r="B7" s="2"/>
    </row>
    <row r="8" spans="1:3">
      <c r="A8" s="1" t="s">
        <v>783</v>
      </c>
      <c r="B8" s="1" t="s">
        <v>802</v>
      </c>
    </row>
    <row r="9" spans="1:3">
      <c r="A9" s="12">
        <v>1</v>
      </c>
      <c r="B9" s="12" t="s">
        <v>1076</v>
      </c>
    </row>
    <row r="10" spans="1:3">
      <c r="A10" s="12">
        <v>2</v>
      </c>
      <c r="B10" s="12" t="s">
        <v>1077</v>
      </c>
    </row>
    <row r="11" spans="1:3">
      <c r="A11" s="12">
        <v>3</v>
      </c>
      <c r="B11" s="12" t="s">
        <v>1078</v>
      </c>
    </row>
    <row r="12" spans="1:3">
      <c r="A12" s="118" t="s">
        <v>1079</v>
      </c>
      <c r="B12" s="12" t="s">
        <v>1080</v>
      </c>
    </row>
    <row r="13" spans="1:3">
      <c r="A13" s="118" t="s">
        <v>1081</v>
      </c>
      <c r="B13" s="12" t="s">
        <v>1082</v>
      </c>
    </row>
    <row r="14" spans="1:3">
      <c r="A14" s="118" t="s">
        <v>1083</v>
      </c>
      <c r="B14" s="12" t="s">
        <v>1084</v>
      </c>
    </row>
    <row r="15" spans="1:3">
      <c r="A15" s="118" t="s">
        <v>1085</v>
      </c>
      <c r="B15" s="12" t="s">
        <v>1086</v>
      </c>
    </row>
    <row r="16" spans="1:3">
      <c r="A16" s="118" t="s">
        <v>1087</v>
      </c>
      <c r="B16" s="12" t="s">
        <v>1088</v>
      </c>
    </row>
  </sheetData>
  <sheetProtection selectLockedCells="1"/>
  <phoneticPr fontId="35" type="noConversion"/>
  <conditionalFormatting sqref="B1:B3">
    <cfRule type="containsBlanks" dxfId="25" priority="5">
      <formula>LEN(TRIM(B1))=0</formula>
    </cfRule>
  </conditionalFormatting>
  <conditionalFormatting sqref="A10:B65536 A9">
    <cfRule type="containsBlanks" dxfId="24" priority="4">
      <formula>LEN(TRIM(A9))=0</formula>
    </cfRule>
  </conditionalFormatting>
  <conditionalFormatting sqref="B9">
    <cfRule type="containsBlanks" dxfId="23" priority="3">
      <formula>LEN(TRIM(B9))=0</formula>
    </cfRule>
  </conditionalFormatting>
  <conditionalFormatting sqref="A9 A10:B16">
    <cfRule type="containsBlanks" dxfId="22" priority="2">
      <formula>LEN(TRIM(A9))=0</formula>
    </cfRule>
  </conditionalFormatting>
  <conditionalFormatting sqref="B9">
    <cfRule type="containsBlanks" dxfId="21"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11.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A9" sqref="A9:B12"/>
    </sheetView>
  </sheetViews>
  <sheetFormatPr defaultRowHeight="15"/>
  <cols>
    <col min="1" max="1" width="5" style="12" customWidth="1"/>
    <col min="2" max="2" width="78" style="12" customWidth="1"/>
    <col min="3" max="16384" width="9" style="2"/>
  </cols>
  <sheetData>
    <row r="1" spans="1:3">
      <c r="A1" s="1" t="s">
        <v>785</v>
      </c>
      <c r="B1" s="13" t="str">
        <f>IF('1_GO'!C3="","",'1_GO'!C3)</f>
        <v>Personel İşlemleri Süreç Grubu</v>
      </c>
      <c r="C1" s="35" t="s">
        <v>809</v>
      </c>
    </row>
    <row r="2" spans="1:3">
      <c r="A2" s="1" t="s">
        <v>787</v>
      </c>
      <c r="B2" s="4" t="str">
        <f>IF('1_GO'!C4="","",'1_GO'!C4)</f>
        <v>Atama İşlemleri Süreci</v>
      </c>
    </row>
    <row r="3" spans="1:3">
      <c r="A3" s="1" t="s">
        <v>786</v>
      </c>
      <c r="B3" s="5" t="str">
        <f>IF('1_GO'!C5="","",'1_GO'!C5)</f>
        <v>Emeklilik İşlemleri Süreci</v>
      </c>
    </row>
    <row r="4" spans="1:3">
      <c r="A4" s="2"/>
      <c r="B4" s="2"/>
    </row>
    <row r="5" spans="1:3" ht="21.75">
      <c r="A5" s="6" t="s">
        <v>446</v>
      </c>
      <c r="B5" s="8"/>
    </row>
    <row r="6" spans="1:3">
      <c r="A6" s="9"/>
      <c r="B6" s="11"/>
    </row>
    <row r="7" spans="1:3">
      <c r="A7" s="3"/>
      <c r="B7" s="2"/>
    </row>
    <row r="8" spans="1:3">
      <c r="A8" s="1" t="s">
        <v>783</v>
      </c>
      <c r="B8" s="1" t="s">
        <v>803</v>
      </c>
    </row>
    <row r="9" spans="1:3">
      <c r="A9" s="112" t="s">
        <v>1089</v>
      </c>
      <c r="B9" s="12" t="s">
        <v>1090</v>
      </c>
    </row>
    <row r="10" spans="1:3">
      <c r="A10" s="112" t="s">
        <v>1091</v>
      </c>
      <c r="B10" s="112" t="s">
        <v>1092</v>
      </c>
    </row>
    <row r="11" spans="1:3">
      <c r="A11" s="112" t="s">
        <v>1093</v>
      </c>
      <c r="B11" s="112" t="s">
        <v>1094</v>
      </c>
    </row>
    <row r="12" spans="1:3">
      <c r="A12" s="112" t="s">
        <v>1095</v>
      </c>
      <c r="B12" s="112" t="s">
        <v>1096</v>
      </c>
    </row>
    <row r="13" spans="1:3">
      <c r="A13" s="112"/>
      <c r="B13" s="112"/>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5" type="noConversion"/>
  <conditionalFormatting sqref="B1:B3">
    <cfRule type="containsBlanks" dxfId="20" priority="3">
      <formula>LEN(TRIM(B1))=0</formula>
    </cfRule>
  </conditionalFormatting>
  <conditionalFormatting sqref="A9:B65536">
    <cfRule type="containsBlanks" dxfId="19" priority="2">
      <formula>LEN(TRIM(A9))=0</formula>
    </cfRule>
  </conditionalFormatting>
  <conditionalFormatting sqref="A9 A10:B12">
    <cfRule type="containsBlanks" dxfId="18"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2.xml><?xml version="1.0" encoding="utf-8"?>
<worksheet xmlns="http://schemas.openxmlformats.org/spreadsheetml/2006/main" xmlns:r="http://schemas.openxmlformats.org/officeDocument/2006/relationships">
  <dimension ref="A1:D10"/>
  <sheetViews>
    <sheetView view="pageBreakPreview" zoomScaleSheetLayoutView="100" workbookViewId="0">
      <selection activeCell="A9" sqref="A9:C10"/>
    </sheetView>
  </sheetViews>
  <sheetFormatPr defaultRowHeight="15"/>
  <cols>
    <col min="1" max="1" width="5" style="12" customWidth="1"/>
    <col min="2" max="2" width="60.625" style="36" customWidth="1"/>
    <col min="3" max="3" width="20.625" style="12" customWidth="1"/>
    <col min="4" max="16384" width="9" style="2"/>
  </cols>
  <sheetData>
    <row r="1" spans="1:4">
      <c r="A1" s="1" t="s">
        <v>785</v>
      </c>
      <c r="B1" s="154" t="str">
        <f>IF('1_GO'!C3="","",'1_GO'!C3)</f>
        <v>Personel İşlemleri Süreç Grubu</v>
      </c>
      <c r="C1" s="155"/>
      <c r="D1" s="35" t="s">
        <v>809</v>
      </c>
    </row>
    <row r="2" spans="1:4">
      <c r="A2" s="1" t="s">
        <v>787</v>
      </c>
      <c r="B2" s="156" t="str">
        <f>IF('1_GO'!C4="","",'1_GO'!C4)</f>
        <v>Atama İşlemleri Süreci</v>
      </c>
      <c r="C2" s="157"/>
    </row>
    <row r="3" spans="1:4">
      <c r="A3" s="1" t="s">
        <v>786</v>
      </c>
      <c r="B3" s="158" t="str">
        <f>IF('1_GO'!C5="","",'1_GO'!C5)</f>
        <v>Emeklilik İşlemleri Süreci</v>
      </c>
      <c r="C3" s="159"/>
    </row>
    <row r="4" spans="1:4">
      <c r="A4" s="2"/>
      <c r="B4" s="2"/>
      <c r="C4" s="2"/>
    </row>
    <row r="5" spans="1:4" ht="21.75">
      <c r="A5" s="6" t="s">
        <v>447</v>
      </c>
      <c r="B5" s="7"/>
      <c r="C5" s="8"/>
    </row>
    <row r="6" spans="1:4">
      <c r="A6" s="9"/>
      <c r="B6" s="10"/>
      <c r="C6" s="11"/>
    </row>
    <row r="7" spans="1:4">
      <c r="A7" s="3"/>
      <c r="B7" s="2"/>
      <c r="C7" s="2"/>
    </row>
    <row r="8" spans="1:4">
      <c r="A8" s="1" t="s">
        <v>783</v>
      </c>
      <c r="B8" s="1" t="s">
        <v>804</v>
      </c>
      <c r="C8" s="1" t="s">
        <v>805</v>
      </c>
    </row>
    <row r="9" spans="1:4">
      <c r="A9" s="12">
        <v>1</v>
      </c>
      <c r="B9" s="119" t="s">
        <v>1097</v>
      </c>
      <c r="C9" s="12" t="s">
        <v>1098</v>
      </c>
    </row>
    <row r="10" spans="1:4">
      <c r="A10" s="12">
        <v>2</v>
      </c>
      <c r="B10" s="36" t="s">
        <v>1099</v>
      </c>
      <c r="C10" s="12" t="s">
        <v>1100</v>
      </c>
    </row>
  </sheetData>
  <sheetProtection selectLockedCells="1"/>
  <mergeCells count="3">
    <mergeCell ref="B1:C1"/>
    <mergeCell ref="B2:C2"/>
    <mergeCell ref="B3:C3"/>
  </mergeCells>
  <phoneticPr fontId="35" type="noConversion"/>
  <conditionalFormatting sqref="B1:C3">
    <cfRule type="containsBlanks" dxfId="17" priority="3">
      <formula>LEN(TRIM(B1))=0</formula>
    </cfRule>
  </conditionalFormatting>
  <conditionalFormatting sqref="A9:C65536">
    <cfRule type="containsBlanks" dxfId="16" priority="2">
      <formula>LEN(TRIM(A9))=0</formula>
    </cfRule>
  </conditionalFormatting>
  <conditionalFormatting sqref="A9:C10">
    <cfRule type="containsBlanks" dxfId="1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10"/>
  <sheetViews>
    <sheetView view="pageBreakPreview" topLeftCell="A2" zoomScale="85" zoomScaleSheetLayoutView="85" workbookViewId="0">
      <selection activeCell="A9" sqref="A9:B10"/>
    </sheetView>
  </sheetViews>
  <sheetFormatPr defaultRowHeight="15"/>
  <cols>
    <col min="1" max="1" width="5" style="12" customWidth="1"/>
    <col min="2" max="2" width="90.625" style="12" customWidth="1"/>
    <col min="3" max="16384" width="9" style="2"/>
  </cols>
  <sheetData>
    <row r="1" spans="1:3">
      <c r="A1" s="1" t="s">
        <v>785</v>
      </c>
      <c r="B1" s="13" t="str">
        <f>IF('1_GO'!C3="","",'1_GO'!C3)</f>
        <v>Personel İşlemleri Süreç Grubu</v>
      </c>
      <c r="C1" s="35" t="s">
        <v>809</v>
      </c>
    </row>
    <row r="2" spans="1:3">
      <c r="A2" s="1" t="s">
        <v>787</v>
      </c>
      <c r="B2" s="4" t="str">
        <f>IF('1_GO'!C4="","",'1_GO'!C4)</f>
        <v>Atama İşlemleri Süreci</v>
      </c>
    </row>
    <row r="3" spans="1:3">
      <c r="A3" s="1" t="s">
        <v>786</v>
      </c>
      <c r="B3" s="5" t="str">
        <f>IF('1_GO'!C5="","",'1_GO'!C5)</f>
        <v>Emeklilik İşlemleri Süreci</v>
      </c>
    </row>
    <row r="4" spans="1:3">
      <c r="A4" s="2"/>
      <c r="B4" s="2"/>
    </row>
    <row r="5" spans="1:3" ht="21.75">
      <c r="A5" s="6" t="s">
        <v>1039</v>
      </c>
      <c r="B5" s="8"/>
    </row>
    <row r="6" spans="1:3">
      <c r="A6" s="9"/>
      <c r="B6" s="11"/>
    </row>
    <row r="7" spans="1:3">
      <c r="A7" s="3"/>
      <c r="B7" s="2"/>
    </row>
    <row r="8" spans="1:3">
      <c r="A8" s="1" t="s">
        <v>783</v>
      </c>
      <c r="B8" s="1" t="s">
        <v>807</v>
      </c>
    </row>
    <row r="9" spans="1:3">
      <c r="A9" s="12">
        <v>1</v>
      </c>
      <c r="B9" s="12" t="s">
        <v>1101</v>
      </c>
    </row>
    <row r="10" spans="1:3">
      <c r="A10" s="12">
        <v>2</v>
      </c>
      <c r="B10" s="12" t="s">
        <v>1102</v>
      </c>
    </row>
  </sheetData>
  <sheetProtection selectLockedCells="1"/>
  <phoneticPr fontId="35" type="noConversion"/>
  <conditionalFormatting sqref="B1:B3">
    <cfRule type="containsBlanks" dxfId="14" priority="3">
      <formula>LEN(TRIM(B1))=0</formula>
    </cfRule>
  </conditionalFormatting>
  <conditionalFormatting sqref="A9:B65536">
    <cfRule type="containsBlanks" dxfId="13" priority="2">
      <formula>LEN(TRIM(A9))=0</formula>
    </cfRule>
  </conditionalFormatting>
  <conditionalFormatting sqref="A9:B10">
    <cfRule type="containsBlanks" dxfId="12"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4.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A9" sqref="A9:B10"/>
    </sheetView>
  </sheetViews>
  <sheetFormatPr defaultRowHeight="15"/>
  <cols>
    <col min="1" max="1" width="5" style="12" customWidth="1"/>
    <col min="2" max="2" width="90.625" style="12" customWidth="1"/>
    <col min="3" max="16384" width="9" style="2"/>
  </cols>
  <sheetData>
    <row r="1" spans="1:3">
      <c r="A1" s="1" t="s">
        <v>785</v>
      </c>
      <c r="B1" s="13" t="str">
        <f>IF('1_GO'!C3="","",'1_GO'!C3)</f>
        <v>Personel İşlemleri Süreç Grubu</v>
      </c>
      <c r="C1" s="35" t="s">
        <v>809</v>
      </c>
    </row>
    <row r="2" spans="1:3">
      <c r="A2" s="1" t="s">
        <v>787</v>
      </c>
      <c r="B2" s="4" t="str">
        <f>IF('1_GO'!C4="","",'1_GO'!C4)</f>
        <v>Atama İşlemleri Süreci</v>
      </c>
    </row>
    <row r="3" spans="1:3">
      <c r="A3" s="1" t="s">
        <v>786</v>
      </c>
      <c r="B3" s="5" t="str">
        <f>IF('1_GO'!C5="","",'1_GO'!C5)</f>
        <v>Emeklilik İşlemleri Süreci</v>
      </c>
    </row>
    <row r="4" spans="1:3">
      <c r="A4" s="2"/>
      <c r="B4" s="2"/>
    </row>
    <row r="5" spans="1:3" ht="21.75">
      <c r="A5" s="6" t="s">
        <v>1040</v>
      </c>
      <c r="B5" s="8"/>
    </row>
    <row r="6" spans="1:3">
      <c r="A6" s="9"/>
      <c r="B6" s="11"/>
    </row>
    <row r="7" spans="1:3">
      <c r="A7" s="3"/>
      <c r="B7" s="2"/>
    </row>
    <row r="8" spans="1:3">
      <c r="A8" s="1" t="s">
        <v>783</v>
      </c>
      <c r="B8" s="1" t="s">
        <v>806</v>
      </c>
    </row>
    <row r="9" spans="1:3">
      <c r="A9" s="12">
        <v>1</v>
      </c>
      <c r="B9" s="12" t="s">
        <v>1103</v>
      </c>
    </row>
    <row r="10" spans="1:3">
      <c r="A10" s="12">
        <v>2</v>
      </c>
      <c r="B10" s="12" t="s">
        <v>1104</v>
      </c>
    </row>
  </sheetData>
  <sheetProtection selectLockedCells="1"/>
  <phoneticPr fontId="35" type="noConversion"/>
  <conditionalFormatting sqref="B1:B3">
    <cfRule type="containsBlanks" dxfId="11" priority="3">
      <formula>LEN(TRIM(B1))=0</formula>
    </cfRule>
  </conditionalFormatting>
  <conditionalFormatting sqref="A9:B65536">
    <cfRule type="containsBlanks" dxfId="10" priority="2">
      <formula>LEN(TRIM(A9))=0</formula>
    </cfRule>
  </conditionalFormatting>
  <conditionalFormatting sqref="A9:B10">
    <cfRule type="containsBlanks" dxfId="9"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5.xml><?xml version="1.0" encoding="utf-8"?>
<worksheet xmlns="http://schemas.openxmlformats.org/spreadsheetml/2006/main" xmlns:r="http://schemas.openxmlformats.org/officeDocument/2006/relationships">
  <dimension ref="A1:M4229"/>
  <sheetViews>
    <sheetView tabSelected="1" view="pageBreakPreview" zoomScale="70" zoomScaleNormal="85" zoomScaleSheetLayoutView="70" workbookViewId="0">
      <pane xSplit="4" ySplit="8" topLeftCell="E15" activePane="bottomRight" state="frozen"/>
      <selection pane="topRight" activeCell="E1" sqref="E1"/>
      <selection pane="bottomLeft" activeCell="A10" sqref="A10"/>
      <selection pane="bottomRight" activeCell="I11" sqref="I11"/>
    </sheetView>
  </sheetViews>
  <sheetFormatPr defaultRowHeight="17.25"/>
  <cols>
    <col min="1" max="1" width="5" style="29" customWidth="1"/>
    <col min="2" max="2" width="24.75" style="30" customWidth="1"/>
    <col min="3" max="3" width="36.375" style="30" customWidth="1"/>
    <col min="4" max="4" width="16.125" style="30" customWidth="1"/>
    <col min="5" max="7" width="12.625" style="30" customWidth="1"/>
    <col min="8" max="8" width="16.5" style="30" customWidth="1"/>
    <col min="9" max="9" width="12.625" style="30" customWidth="1"/>
    <col min="10" max="10" width="20.625" style="30" customWidth="1"/>
    <col min="11" max="11" width="15.625" style="30" customWidth="1"/>
    <col min="12" max="12" width="18.25" style="30" customWidth="1"/>
    <col min="13" max="13" width="12.625" style="29" customWidth="1"/>
    <col min="14" max="16384" width="9" style="14"/>
  </cols>
  <sheetData>
    <row r="1" spans="1:13">
      <c r="A1" s="1" t="s">
        <v>785</v>
      </c>
      <c r="B1" s="160" t="str">
        <f>IF('1_GO'!C3="","",'1_GO'!C3)</f>
        <v>Personel İşlemleri Süreç Grubu</v>
      </c>
      <c r="C1" s="160"/>
      <c r="D1" s="160"/>
      <c r="E1" s="35" t="s">
        <v>809</v>
      </c>
      <c r="F1" s="14"/>
      <c r="G1" s="14"/>
      <c r="H1" s="14"/>
      <c r="I1" s="14"/>
      <c r="J1" s="14"/>
      <c r="K1" s="14"/>
      <c r="L1" s="14"/>
      <c r="M1" s="14"/>
    </row>
    <row r="2" spans="1:13">
      <c r="A2" s="1" t="s">
        <v>787</v>
      </c>
      <c r="B2" s="161" t="str">
        <f>IF('1_GO'!C4="","",'1_GO'!C4)</f>
        <v>Atama İşlemleri Süreci</v>
      </c>
      <c r="C2" s="161"/>
      <c r="D2" s="161"/>
      <c r="E2" s="14"/>
      <c r="F2" s="14"/>
      <c r="G2" s="14"/>
      <c r="H2" s="14"/>
      <c r="I2" s="14"/>
      <c r="J2" s="14"/>
      <c r="K2" s="14"/>
      <c r="L2" s="14"/>
      <c r="M2" s="14"/>
    </row>
    <row r="3" spans="1:13">
      <c r="A3" s="1" t="s">
        <v>786</v>
      </c>
      <c r="B3" s="162" t="str">
        <f>IF('1_GO'!C5="","",'1_GO'!C5)</f>
        <v>Emeklilik İşlemleri Süreci</v>
      </c>
      <c r="C3" s="162"/>
      <c r="D3" s="162"/>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448</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783</v>
      </c>
      <c r="B8" s="32" t="s">
        <v>810</v>
      </c>
      <c r="C8" s="32" t="s">
        <v>811</v>
      </c>
      <c r="D8" s="32" t="s">
        <v>812</v>
      </c>
      <c r="E8" s="32" t="s">
        <v>1057</v>
      </c>
      <c r="F8" s="32" t="s">
        <v>813</v>
      </c>
      <c r="G8" s="32" t="s">
        <v>814</v>
      </c>
      <c r="H8" s="33" t="s">
        <v>815</v>
      </c>
      <c r="I8" s="33" t="s">
        <v>816</v>
      </c>
      <c r="J8" s="33" t="s">
        <v>817</v>
      </c>
      <c r="K8" s="31" t="s">
        <v>818</v>
      </c>
      <c r="L8" s="31" t="s">
        <v>819</v>
      </c>
      <c r="M8" s="34" t="s">
        <v>820</v>
      </c>
    </row>
    <row r="9" spans="1:13" ht="75.75">
      <c r="A9" s="123">
        <v>1</v>
      </c>
      <c r="B9" s="124" t="s">
        <v>1105</v>
      </c>
      <c r="C9" s="123" t="s">
        <v>1124</v>
      </c>
      <c r="D9" s="123" t="s">
        <v>1119</v>
      </c>
      <c r="E9" s="123" t="s">
        <v>1066</v>
      </c>
      <c r="F9" s="123" t="s">
        <v>1120</v>
      </c>
      <c r="G9" s="123" t="s">
        <v>1120</v>
      </c>
      <c r="H9" s="123" t="s">
        <v>1121</v>
      </c>
      <c r="I9" s="125" t="s">
        <v>1122</v>
      </c>
      <c r="J9" s="123" t="s">
        <v>1123</v>
      </c>
      <c r="K9" s="23" t="s">
        <v>120</v>
      </c>
      <c r="L9" s="24" t="s">
        <v>908</v>
      </c>
      <c r="M9" s="107" t="s">
        <v>821</v>
      </c>
    </row>
    <row r="10" spans="1:13" ht="75.75">
      <c r="A10" s="123">
        <v>2</v>
      </c>
      <c r="B10" s="126" t="s">
        <v>1106</v>
      </c>
      <c r="C10" s="123" t="s">
        <v>1125</v>
      </c>
      <c r="D10" s="123" t="s">
        <v>1119</v>
      </c>
      <c r="E10" s="123" t="s">
        <v>1066</v>
      </c>
      <c r="F10" s="123" t="s">
        <v>1120</v>
      </c>
      <c r="G10" s="123" t="s">
        <v>1120</v>
      </c>
      <c r="H10" s="123" t="s">
        <v>1121</v>
      </c>
      <c r="I10" s="123"/>
      <c r="J10" s="123"/>
      <c r="K10" s="23" t="s">
        <v>120</v>
      </c>
      <c r="L10" s="24" t="s">
        <v>908</v>
      </c>
      <c r="M10" s="107" t="s">
        <v>821</v>
      </c>
    </row>
    <row r="11" spans="1:13" ht="30.75">
      <c r="A11" s="30">
        <v>3</v>
      </c>
      <c r="B11" s="121" t="s">
        <v>1107</v>
      </c>
      <c r="C11" s="30" t="s">
        <v>1126</v>
      </c>
      <c r="D11" s="30" t="s">
        <v>1119</v>
      </c>
      <c r="E11" s="30" t="s">
        <v>1066</v>
      </c>
      <c r="F11" s="30" t="s">
        <v>1120</v>
      </c>
      <c r="G11" s="30" t="s">
        <v>1120</v>
      </c>
      <c r="H11" s="30" t="s">
        <v>1121</v>
      </c>
      <c r="K11" s="23" t="s">
        <v>120</v>
      </c>
      <c r="L11" s="24" t="s">
        <v>908</v>
      </c>
      <c r="M11" s="107" t="s">
        <v>821</v>
      </c>
    </row>
    <row r="12" spans="1:13" ht="34.5">
      <c r="A12" s="30">
        <v>4</v>
      </c>
      <c r="B12" s="122" t="s">
        <v>1108</v>
      </c>
      <c r="C12" s="30" t="s">
        <v>1126</v>
      </c>
      <c r="D12" s="30" t="s">
        <v>1119</v>
      </c>
      <c r="E12" s="30" t="s">
        <v>1066</v>
      </c>
      <c r="F12" s="30" t="s">
        <v>1120</v>
      </c>
      <c r="G12" s="30" t="s">
        <v>1120</v>
      </c>
      <c r="H12" s="30" t="s">
        <v>1121</v>
      </c>
      <c r="K12" s="23" t="s">
        <v>120</v>
      </c>
      <c r="L12" s="24" t="s">
        <v>908</v>
      </c>
      <c r="M12" s="107" t="s">
        <v>821</v>
      </c>
    </row>
    <row r="13" spans="1:13" ht="30.75">
      <c r="A13" s="30">
        <v>5</v>
      </c>
      <c r="B13" s="121" t="s">
        <v>1109</v>
      </c>
      <c r="C13" s="30" t="s">
        <v>1127</v>
      </c>
      <c r="D13" s="30" t="s">
        <v>1119</v>
      </c>
      <c r="E13" s="30" t="s">
        <v>1066</v>
      </c>
      <c r="F13" s="30" t="s">
        <v>1120</v>
      </c>
      <c r="G13" s="30" t="s">
        <v>1120</v>
      </c>
      <c r="H13" s="30" t="s">
        <v>1121</v>
      </c>
      <c r="K13" s="23" t="s">
        <v>120</v>
      </c>
      <c r="L13" s="24" t="s">
        <v>908</v>
      </c>
      <c r="M13" s="107" t="s">
        <v>821</v>
      </c>
    </row>
    <row r="14" spans="1:13" ht="60.75">
      <c r="A14" s="30">
        <v>6</v>
      </c>
      <c r="B14" s="122" t="s">
        <v>1110</v>
      </c>
      <c r="C14" s="30" t="s">
        <v>1128</v>
      </c>
      <c r="D14" s="30" t="s">
        <v>1119</v>
      </c>
      <c r="E14" s="30" t="s">
        <v>1066</v>
      </c>
      <c r="F14" s="30" t="s">
        <v>1120</v>
      </c>
      <c r="G14" s="30" t="s">
        <v>1120</v>
      </c>
      <c r="H14" s="30" t="s">
        <v>1121</v>
      </c>
      <c r="K14" s="23" t="s">
        <v>120</v>
      </c>
      <c r="L14" s="24" t="s">
        <v>908</v>
      </c>
      <c r="M14" s="107" t="s">
        <v>821</v>
      </c>
    </row>
    <row r="15" spans="1:13" ht="15" customHeight="1">
      <c r="A15" s="30">
        <v>7</v>
      </c>
      <c r="B15" s="121" t="s">
        <v>1111</v>
      </c>
      <c r="C15" s="30" t="s">
        <v>1129</v>
      </c>
      <c r="D15" s="30" t="s">
        <v>1119</v>
      </c>
      <c r="E15" s="30" t="s">
        <v>1066</v>
      </c>
      <c r="F15" s="30" t="s">
        <v>1120</v>
      </c>
      <c r="G15" s="30" t="s">
        <v>1120</v>
      </c>
      <c r="H15" s="30" t="s">
        <v>1121</v>
      </c>
      <c r="K15" s="23" t="s">
        <v>120</v>
      </c>
      <c r="L15" s="24" t="s">
        <v>908</v>
      </c>
      <c r="M15" s="107" t="s">
        <v>821</v>
      </c>
    </row>
    <row r="16" spans="1:13" ht="75.75">
      <c r="A16" s="30">
        <v>8</v>
      </c>
      <c r="B16" s="122" t="s">
        <v>1112</v>
      </c>
      <c r="C16" s="30" t="s">
        <v>1130</v>
      </c>
      <c r="D16" s="30" t="s">
        <v>1119</v>
      </c>
      <c r="E16" s="30" t="s">
        <v>1066</v>
      </c>
      <c r="F16" s="30" t="s">
        <v>1120</v>
      </c>
      <c r="G16" s="30" t="s">
        <v>1120</v>
      </c>
      <c r="H16" s="30" t="s">
        <v>1121</v>
      </c>
      <c r="K16" s="23" t="s">
        <v>120</v>
      </c>
      <c r="L16" s="24" t="s">
        <v>908</v>
      </c>
      <c r="M16" s="107" t="s">
        <v>821</v>
      </c>
    </row>
    <row r="17" spans="1:13" ht="63.75" customHeight="1">
      <c r="A17" s="123">
        <v>9</v>
      </c>
      <c r="B17" s="126" t="s">
        <v>1113</v>
      </c>
      <c r="C17" s="123" t="s">
        <v>1131</v>
      </c>
      <c r="D17" s="123" t="s">
        <v>1119</v>
      </c>
      <c r="E17" s="123" t="s">
        <v>1066</v>
      </c>
      <c r="F17" s="123" t="s">
        <v>1120</v>
      </c>
      <c r="G17" s="123" t="s">
        <v>1120</v>
      </c>
      <c r="H17" s="123" t="s">
        <v>1121</v>
      </c>
      <c r="I17" s="123"/>
      <c r="J17" s="123"/>
      <c r="K17" s="127" t="s">
        <v>120</v>
      </c>
      <c r="L17" s="24" t="s">
        <v>908</v>
      </c>
      <c r="M17" s="107" t="s">
        <v>821</v>
      </c>
    </row>
    <row r="18" spans="1:13" ht="31.5">
      <c r="A18" s="30">
        <v>11</v>
      </c>
      <c r="B18" s="121" t="s">
        <v>1115</v>
      </c>
      <c r="C18" s="30" t="s">
        <v>1132</v>
      </c>
      <c r="D18" s="30" t="s">
        <v>1119</v>
      </c>
      <c r="E18" s="30" t="s">
        <v>1066</v>
      </c>
      <c r="F18" s="30" t="s">
        <v>1120</v>
      </c>
      <c r="G18" s="30" t="s">
        <v>1120</v>
      </c>
      <c r="H18" s="30" t="s">
        <v>1121</v>
      </c>
      <c r="I18" s="105" t="s">
        <v>1122</v>
      </c>
      <c r="J18" s="105" t="s">
        <v>1122</v>
      </c>
      <c r="K18" s="23" t="s">
        <v>120</v>
      </c>
      <c r="L18" s="24" t="s">
        <v>908</v>
      </c>
      <c r="M18" s="107" t="s">
        <v>821</v>
      </c>
    </row>
    <row r="19" spans="1:13" ht="34.5">
      <c r="A19" s="30">
        <v>12</v>
      </c>
      <c r="B19" s="122" t="s">
        <v>1116</v>
      </c>
      <c r="C19" s="30" t="s">
        <v>1133</v>
      </c>
      <c r="D19" s="30" t="s">
        <v>1119</v>
      </c>
      <c r="E19" s="30" t="s">
        <v>1066</v>
      </c>
      <c r="F19" s="30" t="s">
        <v>1120</v>
      </c>
      <c r="G19" s="30" t="s">
        <v>1120</v>
      </c>
      <c r="H19" s="30" t="s">
        <v>1121</v>
      </c>
      <c r="K19" s="23" t="s">
        <v>120</v>
      </c>
      <c r="L19" s="24" t="s">
        <v>908</v>
      </c>
      <c r="M19" s="107" t="s">
        <v>821</v>
      </c>
    </row>
    <row r="20" spans="1:13" ht="34.5">
      <c r="A20" s="30">
        <v>13</v>
      </c>
      <c r="B20" s="122" t="s">
        <v>1114</v>
      </c>
      <c r="C20" s="30" t="s">
        <v>1134</v>
      </c>
      <c r="D20" s="30" t="s">
        <v>1137</v>
      </c>
      <c r="E20" s="30" t="s">
        <v>1066</v>
      </c>
      <c r="F20" s="30" t="s">
        <v>1120</v>
      </c>
      <c r="G20" s="30" t="s">
        <v>1120</v>
      </c>
      <c r="H20" s="30" t="s">
        <v>1121</v>
      </c>
      <c r="K20" s="23" t="s">
        <v>120</v>
      </c>
      <c r="L20" s="24" t="s">
        <v>908</v>
      </c>
      <c r="M20" s="107" t="s">
        <v>821</v>
      </c>
    </row>
    <row r="21" spans="1:13" ht="34.5">
      <c r="A21" s="30">
        <v>14</v>
      </c>
      <c r="B21" s="122" t="s">
        <v>1117</v>
      </c>
      <c r="C21" s="30" t="s">
        <v>1135</v>
      </c>
      <c r="D21" s="30" t="s">
        <v>1137</v>
      </c>
      <c r="E21" s="30" t="s">
        <v>1066</v>
      </c>
      <c r="F21" s="30" t="s">
        <v>1120</v>
      </c>
      <c r="G21" s="30" t="s">
        <v>1120</v>
      </c>
      <c r="H21" s="30" t="s">
        <v>1121</v>
      </c>
      <c r="K21" s="23" t="s">
        <v>120</v>
      </c>
      <c r="L21" s="24" t="s">
        <v>908</v>
      </c>
      <c r="M21" s="107" t="s">
        <v>821</v>
      </c>
    </row>
    <row r="22" spans="1:13" ht="34.5">
      <c r="A22" s="123">
        <v>15</v>
      </c>
      <c r="B22" s="126" t="s">
        <v>1118</v>
      </c>
      <c r="C22" s="123" t="s">
        <v>1136</v>
      </c>
      <c r="D22" s="123" t="s">
        <v>1137</v>
      </c>
      <c r="E22" s="123" t="s">
        <v>1066</v>
      </c>
      <c r="F22" s="123" t="s">
        <v>1120</v>
      </c>
      <c r="G22" s="123" t="s">
        <v>1120</v>
      </c>
      <c r="H22" s="123" t="s">
        <v>1121</v>
      </c>
      <c r="I22" s="123"/>
      <c r="J22" s="123"/>
      <c r="K22" s="127" t="s">
        <v>120</v>
      </c>
      <c r="L22" s="128" t="s">
        <v>908</v>
      </c>
      <c r="M22" s="107" t="s">
        <v>821</v>
      </c>
    </row>
    <row r="23" spans="1:13">
      <c r="A23" s="30"/>
      <c r="M23" s="107" t="s">
        <v>821</v>
      </c>
    </row>
    <row r="24" spans="1:13">
      <c r="A24" s="30"/>
      <c r="M24" s="107" t="s">
        <v>821</v>
      </c>
    </row>
    <row r="25" spans="1:13" ht="18" thickBot="1">
      <c r="A25" s="30"/>
      <c r="M25" s="107" t="s">
        <v>821</v>
      </c>
    </row>
    <row r="26" spans="1:13" ht="18" thickBot="1">
      <c r="A26" s="163" t="s">
        <v>1055</v>
      </c>
      <c r="B26" s="164"/>
      <c r="C26" s="165"/>
      <c r="D26" s="113"/>
      <c r="E26" s="163" t="s">
        <v>1056</v>
      </c>
      <c r="F26" s="164"/>
      <c r="G26" s="164"/>
      <c r="H26" s="164"/>
      <c r="I26" s="165"/>
      <c r="J26" s="113"/>
      <c r="K26" s="113"/>
      <c r="L26" s="175"/>
      <c r="M26" s="113"/>
    </row>
    <row r="27" spans="1:13" ht="18" thickBot="1">
      <c r="A27" s="166" t="s">
        <v>1153</v>
      </c>
      <c r="B27" s="167"/>
      <c r="C27" s="168"/>
      <c r="D27" s="113"/>
      <c r="E27" s="169" t="s">
        <v>1159</v>
      </c>
      <c r="F27" s="170"/>
      <c r="G27" s="170"/>
      <c r="H27" s="170"/>
      <c r="I27" s="171"/>
      <c r="J27" s="113"/>
      <c r="K27" s="113"/>
      <c r="L27" s="176"/>
      <c r="M27" s="113"/>
    </row>
    <row r="28" spans="1:13" ht="18" thickBot="1">
      <c r="A28" s="169" t="s">
        <v>1157</v>
      </c>
      <c r="B28" s="170"/>
      <c r="C28" s="171"/>
      <c r="D28" s="113"/>
      <c r="E28" s="172" t="s">
        <v>1158</v>
      </c>
      <c r="F28" s="173"/>
      <c r="G28" s="173"/>
      <c r="H28" s="173"/>
      <c r="I28" s="174"/>
      <c r="J28" s="113"/>
      <c r="K28" s="113"/>
      <c r="L28" s="176"/>
      <c r="M28" s="113"/>
    </row>
    <row r="29" spans="1:13">
      <c r="A29" s="111"/>
      <c r="B29" s="111"/>
      <c r="C29" s="111"/>
      <c r="D29" s="111"/>
      <c r="E29" s="111"/>
      <c r="F29" s="111"/>
      <c r="G29" s="111"/>
      <c r="H29" s="111"/>
      <c r="I29" s="111"/>
      <c r="J29" s="111"/>
      <c r="K29" s="111"/>
      <c r="L29" s="111"/>
      <c r="M29" s="114" t="s">
        <v>821</v>
      </c>
    </row>
    <row r="30" spans="1:13">
      <c r="A30" s="30"/>
      <c r="M30" s="107" t="s">
        <v>821</v>
      </c>
    </row>
    <row r="31" spans="1:13">
      <c r="A31" s="30"/>
      <c r="M31" s="107" t="s">
        <v>821</v>
      </c>
    </row>
    <row r="32" spans="1:13">
      <c r="A32" s="30"/>
      <c r="M32" s="107" t="s">
        <v>821</v>
      </c>
    </row>
    <row r="33" spans="1:13">
      <c r="A33" s="30"/>
      <c r="M33" s="107" t="s">
        <v>821</v>
      </c>
    </row>
    <row r="34" spans="1:13">
      <c r="A34" s="30"/>
      <c r="M34" s="107" t="s">
        <v>821</v>
      </c>
    </row>
    <row r="35" spans="1:13">
      <c r="A35" s="30"/>
      <c r="M35" s="107" t="s">
        <v>821</v>
      </c>
    </row>
    <row r="36" spans="1:13">
      <c r="A36" s="30"/>
      <c r="M36" s="107" t="s">
        <v>821</v>
      </c>
    </row>
    <row r="37" spans="1:13">
      <c r="A37" s="30"/>
      <c r="M37" s="107" t="s">
        <v>821</v>
      </c>
    </row>
    <row r="38" spans="1:13">
      <c r="A38" s="30"/>
      <c r="M38" s="107" t="s">
        <v>821</v>
      </c>
    </row>
    <row r="39" spans="1:13">
      <c r="A39" s="30"/>
      <c r="M39" s="107" t="s">
        <v>821</v>
      </c>
    </row>
    <row r="40" spans="1:13">
      <c r="A40" s="30"/>
      <c r="M40" s="107" t="s">
        <v>821</v>
      </c>
    </row>
    <row r="41" spans="1:13">
      <c r="A41" s="30"/>
      <c r="M41" s="107" t="s">
        <v>821</v>
      </c>
    </row>
    <row r="42" spans="1:13">
      <c r="A42" s="30"/>
      <c r="M42" s="107" t="s">
        <v>821</v>
      </c>
    </row>
    <row r="43" spans="1:13">
      <c r="A43" s="30"/>
      <c r="M43" s="107" t="s">
        <v>821</v>
      </c>
    </row>
    <row r="44" spans="1:13">
      <c r="A44" s="30"/>
      <c r="M44" s="107" t="s">
        <v>821</v>
      </c>
    </row>
    <row r="45" spans="1:13">
      <c r="A45" s="30"/>
      <c r="M45" s="107" t="s">
        <v>821</v>
      </c>
    </row>
    <row r="46" spans="1:13" ht="18" thickBot="1">
      <c r="A46" s="30"/>
      <c r="M46" s="107" t="s">
        <v>821</v>
      </c>
    </row>
    <row r="47" spans="1:13" ht="18" thickBot="1">
      <c r="A47" s="163" t="s">
        <v>1055</v>
      </c>
      <c r="B47" s="164"/>
      <c r="C47" s="165"/>
      <c r="D47" s="113"/>
      <c r="E47" s="163" t="s">
        <v>1056</v>
      </c>
      <c r="F47" s="164"/>
      <c r="G47" s="164"/>
      <c r="H47" s="164"/>
      <c r="I47" s="165"/>
      <c r="J47" s="113"/>
      <c r="K47" s="113"/>
      <c r="L47" s="175"/>
      <c r="M47" s="113"/>
    </row>
    <row r="48" spans="1:13">
      <c r="A48" s="177"/>
      <c r="B48" s="178"/>
      <c r="C48" s="179"/>
      <c r="D48" s="113"/>
      <c r="E48" s="177"/>
      <c r="F48" s="178"/>
      <c r="G48" s="178"/>
      <c r="H48" s="178"/>
      <c r="I48" s="179"/>
      <c r="J48" s="113"/>
      <c r="K48" s="113"/>
      <c r="L48" s="176"/>
      <c r="M48" s="113"/>
    </row>
    <row r="49" spans="1:13" ht="18" thickBot="1">
      <c r="A49" s="180"/>
      <c r="B49" s="181"/>
      <c r="C49" s="182"/>
      <c r="D49" s="113"/>
      <c r="E49" s="180"/>
      <c r="F49" s="181"/>
      <c r="G49" s="181"/>
      <c r="H49" s="181"/>
      <c r="I49" s="182"/>
      <c r="J49" s="113"/>
      <c r="K49" s="113"/>
      <c r="L49" s="176"/>
      <c r="M49" s="113"/>
    </row>
    <row r="50" spans="1:13">
      <c r="A50" s="30"/>
      <c r="M50" s="107" t="s">
        <v>821</v>
      </c>
    </row>
    <row r="51" spans="1:13">
      <c r="A51" s="30"/>
      <c r="M51" s="107" t="s">
        <v>821</v>
      </c>
    </row>
    <row r="52" spans="1:13">
      <c r="A52" s="30"/>
      <c r="M52" s="107" t="s">
        <v>821</v>
      </c>
    </row>
    <row r="53" spans="1:13">
      <c r="A53" s="30"/>
      <c r="M53" s="107" t="s">
        <v>821</v>
      </c>
    </row>
    <row r="54" spans="1:13">
      <c r="A54" s="30"/>
      <c r="M54" s="107" t="s">
        <v>821</v>
      </c>
    </row>
    <row r="55" spans="1:13">
      <c r="A55" s="30"/>
      <c r="M55" s="107" t="s">
        <v>821</v>
      </c>
    </row>
    <row r="56" spans="1:13">
      <c r="A56" s="30"/>
      <c r="M56" s="107" t="s">
        <v>821</v>
      </c>
    </row>
    <row r="57" spans="1:13">
      <c r="A57" s="30"/>
      <c r="M57" s="107" t="s">
        <v>821</v>
      </c>
    </row>
    <row r="58" spans="1:13">
      <c r="A58" s="30"/>
      <c r="M58" s="107" t="s">
        <v>821</v>
      </c>
    </row>
    <row r="59" spans="1:13">
      <c r="A59" s="30"/>
      <c r="M59" s="107" t="s">
        <v>821</v>
      </c>
    </row>
    <row r="60" spans="1:13">
      <c r="A60" s="30"/>
      <c r="M60" s="107" t="s">
        <v>821</v>
      </c>
    </row>
    <row r="61" spans="1:13">
      <c r="A61" s="30"/>
      <c r="M61" s="107" t="s">
        <v>821</v>
      </c>
    </row>
    <row r="62" spans="1:13">
      <c r="A62" s="30"/>
      <c r="M62" s="107" t="s">
        <v>821</v>
      </c>
    </row>
    <row r="63" spans="1:13">
      <c r="A63" s="30"/>
      <c r="M63" s="107" t="s">
        <v>821</v>
      </c>
    </row>
    <row r="64" spans="1:13">
      <c r="A64" s="30"/>
      <c r="M64" s="107" t="s">
        <v>821</v>
      </c>
    </row>
    <row r="65" spans="1:13">
      <c r="A65" s="30"/>
      <c r="M65" s="107" t="s">
        <v>821</v>
      </c>
    </row>
    <row r="66" spans="1:13">
      <c r="A66" s="30"/>
      <c r="M66" s="107" t="s">
        <v>821</v>
      </c>
    </row>
    <row r="67" spans="1:13" ht="18" thickBot="1">
      <c r="A67" s="30"/>
      <c r="M67" s="107" t="s">
        <v>821</v>
      </c>
    </row>
    <row r="68" spans="1:13" ht="18" thickBot="1">
      <c r="A68" s="163" t="s">
        <v>1055</v>
      </c>
      <c r="B68" s="164"/>
      <c r="C68" s="165"/>
      <c r="D68" s="113"/>
      <c r="E68" s="163" t="s">
        <v>1056</v>
      </c>
      <c r="F68" s="164"/>
      <c r="G68" s="164"/>
      <c r="H68" s="164"/>
      <c r="I68" s="165"/>
      <c r="J68" s="113"/>
      <c r="K68" s="113"/>
      <c r="L68" s="175"/>
      <c r="M68" s="113"/>
    </row>
    <row r="69" spans="1:13">
      <c r="A69" s="177"/>
      <c r="B69" s="178"/>
      <c r="C69" s="179"/>
      <c r="D69" s="113"/>
      <c r="E69" s="177"/>
      <c r="F69" s="178"/>
      <c r="G69" s="178"/>
      <c r="H69" s="178"/>
      <c r="I69" s="179"/>
      <c r="J69" s="113"/>
      <c r="K69" s="113"/>
      <c r="L69" s="176"/>
      <c r="M69" s="113"/>
    </row>
    <row r="70" spans="1:13" ht="18" thickBot="1">
      <c r="A70" s="180"/>
      <c r="B70" s="181"/>
      <c r="C70" s="182"/>
      <c r="D70" s="113"/>
      <c r="E70" s="180"/>
      <c r="F70" s="181"/>
      <c r="G70" s="181"/>
      <c r="H70" s="181"/>
      <c r="I70" s="182"/>
      <c r="J70" s="113"/>
      <c r="K70" s="113"/>
      <c r="L70" s="176"/>
      <c r="M70" s="113"/>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sheetData>
  <sheetProtection selectLockedCells="1"/>
  <autoFilter ref="A8:M8"/>
  <mergeCells count="20">
    <mergeCell ref="A68:C68"/>
    <mergeCell ref="E68:I68"/>
    <mergeCell ref="L68:L70"/>
    <mergeCell ref="A69:C70"/>
    <mergeCell ref="E69:I70"/>
    <mergeCell ref="L47:L49"/>
    <mergeCell ref="A48:C49"/>
    <mergeCell ref="E48:I49"/>
    <mergeCell ref="A26:C26"/>
    <mergeCell ref="E26:I26"/>
    <mergeCell ref="L26:L28"/>
    <mergeCell ref="B1:D1"/>
    <mergeCell ref="B2:D2"/>
    <mergeCell ref="B3:D3"/>
    <mergeCell ref="A47:C47"/>
    <mergeCell ref="E47:I47"/>
    <mergeCell ref="A27:C27"/>
    <mergeCell ref="E27:I27"/>
    <mergeCell ref="A28:C28"/>
    <mergeCell ref="E28:I28"/>
  </mergeCells>
  <phoneticPr fontId="35" type="noConversion"/>
  <conditionalFormatting sqref="B1:B3">
    <cfRule type="containsBlanks" dxfId="8" priority="11">
      <formula>LEN(TRIM(B1))=0</formula>
    </cfRule>
  </conditionalFormatting>
  <conditionalFormatting sqref="A50:M67 A4230:M65437 A29:M46 B23:B25 A9:A25 C9:M25">
    <cfRule type="containsBlanks" dxfId="7" priority="10">
      <formula>LEN(TRIM(A9))=0</formula>
    </cfRule>
  </conditionalFormatting>
  <dataValidations count="2">
    <dataValidation type="list" allowBlank="1" showInputMessage="1" showErrorMessage="1" sqref="M9:M65437">
      <formula1>"Evet,Hayır"</formula1>
    </dataValidation>
    <dataValidation type="list" allowBlank="1" showInputMessage="1" showErrorMessage="1" sqref="D9:D65437">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49" orientation="landscape" r:id="rId1"/>
  <rowBreaks count="2" manualBreakCount="2">
    <brk id="28" max="16383" man="1"/>
    <brk id="49" max="12" man="1"/>
  </rowBreaks>
  <legacyDrawing r:id="rId2"/>
</worksheet>
</file>

<file path=xl/worksheets/sheet16.xml><?xml version="1.0" encoding="utf-8"?>
<worksheet xmlns="http://schemas.openxmlformats.org/spreadsheetml/2006/main" xmlns:r="http://schemas.openxmlformats.org/officeDocument/2006/relationships">
  <dimension ref="A1:F14"/>
  <sheetViews>
    <sheetView view="pageBreakPreview" zoomScale="85" zoomScaleSheetLayoutView="85" workbookViewId="0">
      <pane ySplit="8" topLeftCell="A9" activePane="bottomLeft" state="frozen"/>
      <selection pane="bottomLeft" activeCell="F18" sqref="F18"/>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60" t="str">
        <f>IF('1_GO'!C3="","",'1_GO'!C3)</f>
        <v>Personel İşlemleri Süreç Grubu</v>
      </c>
      <c r="C1" s="160"/>
      <c r="D1" s="160"/>
      <c r="E1" s="35" t="s">
        <v>809</v>
      </c>
      <c r="F1" s="14"/>
    </row>
    <row r="2" spans="1:6">
      <c r="A2" s="1" t="s">
        <v>787</v>
      </c>
      <c r="B2" s="161" t="str">
        <f>IF('1_GO'!C4="","",'1_GO'!C4)</f>
        <v>Atama İşlemleri Süreci</v>
      </c>
      <c r="C2" s="161"/>
      <c r="D2" s="161"/>
      <c r="E2" s="14"/>
      <c r="F2" s="14"/>
    </row>
    <row r="3" spans="1:6">
      <c r="A3" s="1" t="s">
        <v>786</v>
      </c>
      <c r="B3" s="162" t="str">
        <f>IF('1_GO'!C5="","",'1_GO'!C5)</f>
        <v>Emeklilik İşlemleri Süreci</v>
      </c>
      <c r="C3" s="162"/>
      <c r="D3" s="162"/>
      <c r="E3" s="14"/>
      <c r="F3" s="14"/>
    </row>
    <row r="4" spans="1:6">
      <c r="A4" s="2"/>
      <c r="B4" s="2"/>
      <c r="C4" s="2"/>
      <c r="D4" s="14"/>
      <c r="E4" s="14"/>
      <c r="F4" s="14"/>
    </row>
    <row r="5" spans="1:6" ht="21.75">
      <c r="A5" s="6" t="s">
        <v>109</v>
      </c>
      <c r="B5" s="7"/>
      <c r="C5" s="7"/>
      <c r="D5" s="16"/>
      <c r="E5" s="183" t="s">
        <v>114</v>
      </c>
      <c r="F5" s="14"/>
    </row>
    <row r="6" spans="1:6">
      <c r="A6" s="9"/>
      <c r="B6" s="10"/>
      <c r="C6" s="10"/>
      <c r="D6" s="17"/>
      <c r="E6" s="184"/>
      <c r="F6" s="14"/>
    </row>
    <row r="7" spans="1:6">
      <c r="A7" s="14"/>
      <c r="B7" s="14"/>
      <c r="C7" s="14"/>
      <c r="D7" s="14"/>
      <c r="E7" s="14"/>
      <c r="F7" s="14"/>
    </row>
    <row r="8" spans="1:6">
      <c r="A8" s="1" t="s">
        <v>783</v>
      </c>
      <c r="B8" s="15" t="s">
        <v>1043</v>
      </c>
      <c r="C8" s="15" t="s">
        <v>1044</v>
      </c>
      <c r="D8" s="15" t="s">
        <v>108</v>
      </c>
      <c r="E8" s="15" t="s">
        <v>107</v>
      </c>
      <c r="F8" s="15" t="s">
        <v>110</v>
      </c>
    </row>
    <row r="9" spans="1:6">
      <c r="A9" s="29">
        <v>1</v>
      </c>
      <c r="B9" s="30" t="s">
        <v>1138</v>
      </c>
      <c r="C9" s="30" t="s">
        <v>1139</v>
      </c>
      <c r="D9" s="30" t="s">
        <v>1140</v>
      </c>
      <c r="E9" s="30" t="s">
        <v>1141</v>
      </c>
      <c r="F9" s="30" t="s">
        <v>1142</v>
      </c>
    </row>
    <row r="10" spans="1:6">
      <c r="A10" s="29">
        <v>2</v>
      </c>
      <c r="B10" s="30" t="s">
        <v>1146</v>
      </c>
      <c r="C10" s="30" t="s">
        <v>1146</v>
      </c>
      <c r="D10" s="30" t="s">
        <v>1140</v>
      </c>
      <c r="E10" s="30" t="s">
        <v>1143</v>
      </c>
      <c r="F10" s="30" t="s">
        <v>1144</v>
      </c>
    </row>
    <row r="11" spans="1:6">
      <c r="A11" s="29">
        <v>3</v>
      </c>
      <c r="B11" s="30" t="s">
        <v>1147</v>
      </c>
      <c r="C11" s="30" t="s">
        <v>1147</v>
      </c>
      <c r="D11" s="30" t="s">
        <v>1150</v>
      </c>
      <c r="E11" s="30" t="s">
        <v>1141</v>
      </c>
      <c r="F11" s="30" t="s">
        <v>1144</v>
      </c>
    </row>
    <row r="12" spans="1:6">
      <c r="A12" s="29">
        <v>4</v>
      </c>
      <c r="B12" s="30" t="s">
        <v>1148</v>
      </c>
      <c r="C12" s="30" t="s">
        <v>1148</v>
      </c>
      <c r="D12" s="30" t="s">
        <v>1150</v>
      </c>
      <c r="E12" s="30" t="s">
        <v>1141</v>
      </c>
      <c r="F12" s="30" t="s">
        <v>1145</v>
      </c>
    </row>
    <row r="13" spans="1:6">
      <c r="A13" s="29">
        <v>5</v>
      </c>
      <c r="B13" s="30" t="s">
        <v>1149</v>
      </c>
      <c r="C13" s="30" t="s">
        <v>1149</v>
      </c>
      <c r="D13" s="30" t="s">
        <v>1150</v>
      </c>
      <c r="E13" s="30" t="s">
        <v>1141</v>
      </c>
      <c r="F13" s="30" t="s">
        <v>1145</v>
      </c>
    </row>
    <row r="14" spans="1:6">
      <c r="A14" s="29">
        <v>6</v>
      </c>
      <c r="B14" s="30" t="s">
        <v>1151</v>
      </c>
      <c r="C14" s="30" t="s">
        <v>1151</v>
      </c>
      <c r="D14" s="30" t="s">
        <v>1150</v>
      </c>
      <c r="E14" s="30" t="s">
        <v>1143</v>
      </c>
      <c r="F14" s="30" t="s">
        <v>1144</v>
      </c>
    </row>
  </sheetData>
  <sheetProtection formatCells="0" selectLockedCells="1"/>
  <mergeCells count="4">
    <mergeCell ref="B1:D1"/>
    <mergeCell ref="B2:D2"/>
    <mergeCell ref="B3:D3"/>
    <mergeCell ref="E5:E6"/>
  </mergeCells>
  <phoneticPr fontId="35" type="noConversion"/>
  <conditionalFormatting sqref="B1:B3">
    <cfRule type="containsBlanks" dxfId="6" priority="3">
      <formula>LEN(TRIM(B1))=0</formula>
    </cfRule>
  </conditionalFormatting>
  <conditionalFormatting sqref="A9:F65536">
    <cfRule type="containsBlanks" dxfId="5" priority="2">
      <formula>LEN(TRIM(A9))=0</formula>
    </cfRule>
  </conditionalFormatting>
  <conditionalFormatting sqref="A9:F12">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7.xml><?xml version="1.0" encoding="utf-8"?>
<worksheet xmlns="http://schemas.openxmlformats.org/spreadsheetml/2006/main" xmlns:r="http://schemas.openxmlformats.org/officeDocument/2006/relationships">
  <dimension ref="A1:K24"/>
  <sheetViews>
    <sheetView showGridLines="0" view="pageBreakPreview" topLeftCell="A13" zoomScale="115" zoomScaleNormal="120" zoomScaleSheetLayoutView="115" zoomScalePageLayoutView="120" workbookViewId="0">
      <selection activeCell="H14" sqref="H14"/>
    </sheetView>
  </sheetViews>
  <sheetFormatPr defaultRowHeight="17.25"/>
  <sheetData>
    <row r="1" spans="1:11" ht="27.75">
      <c r="A1" s="153" t="s">
        <v>113</v>
      </c>
      <c r="B1" s="153"/>
      <c r="C1" s="153"/>
      <c r="D1" s="153"/>
      <c r="E1" s="153"/>
      <c r="F1" s="153"/>
      <c r="G1" s="153"/>
      <c r="H1" s="153"/>
      <c r="I1" s="35" t="s">
        <v>809</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H10" sqref="H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60" t="str">
        <f>IF('1_GO'!C3="","",'1_GO'!C3)</f>
        <v>Personel İşlemleri Süreç Grubu</v>
      </c>
      <c r="C1" s="160"/>
      <c r="D1" s="160"/>
      <c r="E1" s="35" t="s">
        <v>809</v>
      </c>
      <c r="F1" s="14"/>
      <c r="G1" s="14"/>
    </row>
    <row r="2" spans="1:7">
      <c r="A2" s="1" t="s">
        <v>787</v>
      </c>
      <c r="B2" s="161" t="str">
        <f>IF('1_GO'!C4="","",'1_GO'!C4)</f>
        <v>Atama İşlemleri Süreci</v>
      </c>
      <c r="C2" s="161"/>
      <c r="D2" s="161"/>
      <c r="E2" s="14"/>
      <c r="F2" s="14"/>
      <c r="G2" s="14"/>
    </row>
    <row r="3" spans="1:7">
      <c r="A3" s="1" t="s">
        <v>786</v>
      </c>
      <c r="B3" s="162" t="str">
        <f>IF('1_GO'!C5="","",'1_GO'!C5)</f>
        <v>Emeklilik İşlemleri Süreci</v>
      </c>
      <c r="C3" s="162"/>
      <c r="D3" s="162"/>
      <c r="E3" s="14"/>
      <c r="F3" s="14"/>
      <c r="G3" s="14"/>
    </row>
    <row r="4" spans="1:7">
      <c r="A4" s="2"/>
      <c r="B4" s="2"/>
      <c r="C4" s="2"/>
      <c r="D4" s="14"/>
      <c r="E4" s="14"/>
      <c r="F4" s="14"/>
      <c r="G4" s="14"/>
    </row>
    <row r="5" spans="1:7" ht="21.75">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75.75">
      <c r="A9" s="1" t="s">
        <v>783</v>
      </c>
      <c r="B9" s="15" t="s">
        <v>419</v>
      </c>
      <c r="C9" s="15" t="s">
        <v>420</v>
      </c>
      <c r="D9" s="15" t="s">
        <v>421</v>
      </c>
      <c r="E9" s="15" t="s">
        <v>422</v>
      </c>
      <c r="F9" s="15" t="s">
        <v>423</v>
      </c>
      <c r="G9" s="15" t="s">
        <v>424</v>
      </c>
    </row>
    <row r="10" spans="1:7">
      <c r="A10" s="29">
        <v>1</v>
      </c>
      <c r="B10" s="30" t="s">
        <v>1120</v>
      </c>
      <c r="C10" s="30" t="s">
        <v>1120</v>
      </c>
      <c r="D10" s="30" t="s">
        <v>1152</v>
      </c>
      <c r="E10" s="30" t="s">
        <v>1120</v>
      </c>
      <c r="F10" s="30" t="s">
        <v>1120</v>
      </c>
      <c r="G10" s="30" t="s">
        <v>1120</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9.xml><?xml version="1.0" encoding="utf-8"?>
<worksheet xmlns="http://schemas.openxmlformats.org/spreadsheetml/2006/main" xmlns:r="http://schemas.openxmlformats.org/officeDocument/2006/relationships">
  <dimension ref="A1:F10"/>
  <sheetViews>
    <sheetView view="pageBreakPreview" zoomScale="60" workbookViewId="0">
      <selection activeCell="F26" sqref="F26:F27"/>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60" t="str">
        <f>IF('1_GO'!C3="","",'1_GO'!C3)</f>
        <v>Personel İşlemleri Süreç Grubu</v>
      </c>
      <c r="C1" s="160"/>
      <c r="D1" s="160"/>
      <c r="E1" s="35" t="s">
        <v>809</v>
      </c>
      <c r="F1" s="14"/>
    </row>
    <row r="2" spans="1:6">
      <c r="A2" s="1" t="s">
        <v>787</v>
      </c>
      <c r="B2" s="161" t="str">
        <f>IF('1_GO'!C4="","",'1_GO'!C4)</f>
        <v>Atama İşlemleri Süreci</v>
      </c>
      <c r="C2" s="161"/>
      <c r="D2" s="161"/>
      <c r="E2" s="14"/>
      <c r="F2" s="14"/>
    </row>
    <row r="3" spans="1:6">
      <c r="A3" s="1" t="s">
        <v>786</v>
      </c>
      <c r="B3" s="162" t="str">
        <f>IF('1_GO'!C5="","",'1_GO'!C5)</f>
        <v>Emeklilik İşlemleri Süreci</v>
      </c>
      <c r="C3" s="162"/>
      <c r="D3" s="162"/>
      <c r="E3" s="14"/>
      <c r="F3" s="14"/>
    </row>
    <row r="4" spans="1:6">
      <c r="A4" s="2"/>
      <c r="B4" s="2"/>
      <c r="C4" s="2"/>
      <c r="D4" s="14"/>
      <c r="E4" s="14"/>
      <c r="F4" s="14"/>
    </row>
    <row r="5" spans="1:6" ht="21.75">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30.75">
      <c r="A9" s="1" t="s">
        <v>783</v>
      </c>
      <c r="B9" s="15" t="s">
        <v>435</v>
      </c>
      <c r="C9" s="15" t="s">
        <v>436</v>
      </c>
      <c r="D9" s="15" t="s">
        <v>437</v>
      </c>
      <c r="E9" s="15" t="s">
        <v>438</v>
      </c>
      <c r="F9" s="15" t="s">
        <v>439</v>
      </c>
    </row>
    <row r="10" spans="1:6">
      <c r="A10" s="29">
        <v>1</v>
      </c>
      <c r="B10" s="29" t="s">
        <v>1153</v>
      </c>
      <c r="C10" s="29" t="s">
        <v>1154</v>
      </c>
      <c r="D10" s="120" t="s">
        <v>1155</v>
      </c>
      <c r="E10" s="29" t="s">
        <v>1156</v>
      </c>
      <c r="F10" s="29" t="s">
        <v>1157</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1" t="s">
        <v>104</v>
      </c>
      <c r="D1" s="141"/>
    </row>
    <row r="2" spans="2:11">
      <c r="B2" s="97"/>
      <c r="C2" s="98"/>
      <c r="D2" s="98"/>
      <c r="E2" s="98"/>
      <c r="F2" s="98"/>
      <c r="G2" s="98"/>
      <c r="H2" s="98"/>
      <c r="I2" s="98"/>
      <c r="J2" s="98"/>
      <c r="K2" s="99"/>
    </row>
    <row r="3" spans="2:11">
      <c r="B3" s="100"/>
      <c r="C3" s="101"/>
      <c r="D3" s="102" t="s">
        <v>1037</v>
      </c>
      <c r="E3" s="103"/>
      <c r="F3" s="101"/>
      <c r="G3" s="101"/>
      <c r="H3" s="101"/>
      <c r="I3" s="101"/>
      <c r="J3" s="101"/>
      <c r="K3" s="104"/>
    </row>
    <row r="4" spans="2:11">
      <c r="B4" s="100"/>
      <c r="C4" s="101"/>
      <c r="D4" s="102" t="s">
        <v>1038</v>
      </c>
      <c r="E4" s="103"/>
      <c r="F4" s="101"/>
      <c r="G4" s="101"/>
      <c r="H4" s="101"/>
      <c r="I4" s="101"/>
      <c r="J4" s="101"/>
      <c r="K4" s="104"/>
    </row>
    <row r="5" spans="2:11">
      <c r="B5" s="100"/>
      <c r="C5" s="101"/>
      <c r="D5" s="102"/>
      <c r="E5" s="103"/>
      <c r="F5" s="101"/>
      <c r="G5" s="101"/>
      <c r="H5" s="101"/>
      <c r="I5" s="101"/>
      <c r="J5" s="101"/>
      <c r="K5" s="104"/>
    </row>
    <row r="6" spans="2:11">
      <c r="B6" s="100"/>
      <c r="C6" s="101"/>
      <c r="D6" s="102" t="s">
        <v>1046</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1047</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38" t="s">
        <v>101</v>
      </c>
      <c r="C36" s="138"/>
      <c r="D36" s="138"/>
      <c r="E36" s="138"/>
      <c r="F36" s="138"/>
      <c r="G36" s="138"/>
      <c r="H36" s="138"/>
      <c r="I36" s="138"/>
      <c r="J36" s="138"/>
      <c r="K36" s="138"/>
      <c r="L36" s="56"/>
      <c r="M36" s="56"/>
      <c r="N36" s="56"/>
      <c r="O36" s="56"/>
      <c r="P36" s="56"/>
      <c r="Q36" s="56"/>
    </row>
    <row r="37" spans="2:17">
      <c r="B37" s="142" t="s">
        <v>47</v>
      </c>
      <c r="C37" s="142"/>
      <c r="D37" s="142"/>
      <c r="E37" s="142"/>
      <c r="F37" s="142"/>
      <c r="G37" s="142"/>
      <c r="H37" s="142"/>
      <c r="I37" s="142"/>
      <c r="J37" s="142"/>
      <c r="K37" s="142"/>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42" t="s">
        <v>102</v>
      </c>
      <c r="C40" s="142"/>
      <c r="D40" s="142"/>
      <c r="E40" s="142"/>
      <c r="F40" s="142"/>
      <c r="G40" s="142"/>
      <c r="H40" s="142"/>
      <c r="I40" s="142"/>
      <c r="J40" s="142"/>
      <c r="K40" s="142"/>
      <c r="L40" s="56"/>
      <c r="M40" s="56"/>
      <c r="N40" s="56"/>
      <c r="O40" s="56"/>
      <c r="P40" s="56"/>
      <c r="Q40" s="56"/>
    </row>
    <row r="41" spans="2:17">
      <c r="B41" s="142" t="s">
        <v>48</v>
      </c>
      <c r="C41" s="142"/>
      <c r="D41" s="142"/>
      <c r="E41" s="142"/>
      <c r="F41" s="142"/>
      <c r="G41" s="142"/>
      <c r="H41" s="142"/>
      <c r="I41" s="142"/>
      <c r="J41" s="142"/>
      <c r="K41" s="142"/>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1048</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39" t="s">
        <v>66</v>
      </c>
      <c r="C64" s="140"/>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38" t="s">
        <v>74</v>
      </c>
      <c r="C78" s="138"/>
      <c r="D78" s="138"/>
      <c r="E78" s="138"/>
      <c r="F78" s="138"/>
      <c r="G78" s="138"/>
      <c r="H78" s="138"/>
      <c r="I78" s="138"/>
      <c r="J78" s="138"/>
      <c r="K78" s="138"/>
    </row>
    <row r="80" spans="2:11">
      <c r="B80" s="56" t="s">
        <v>103</v>
      </c>
    </row>
    <row r="81" spans="2:5" ht="18" thickBot="1"/>
    <row r="82" spans="2:5" ht="23.1" customHeight="1" thickBot="1">
      <c r="B82" s="78" t="s">
        <v>449</v>
      </c>
      <c r="C82" s="79" t="s">
        <v>450</v>
      </c>
      <c r="D82" s="78" t="s">
        <v>449</v>
      </c>
      <c r="E82" s="79" t="s">
        <v>450</v>
      </c>
    </row>
    <row r="83" spans="2:5" ht="23.1" customHeight="1" thickBot="1">
      <c r="B83" s="80" t="s">
        <v>451</v>
      </c>
      <c r="C83" s="81" t="s">
        <v>452</v>
      </c>
      <c r="D83" s="80" t="s">
        <v>19</v>
      </c>
      <c r="E83" s="81"/>
    </row>
    <row r="84" spans="2:5" ht="23.1" customHeight="1" thickBot="1">
      <c r="B84" s="80" t="s">
        <v>453</v>
      </c>
      <c r="C84" s="81"/>
      <c r="D84" s="80" t="s">
        <v>20</v>
      </c>
      <c r="E84" s="81" t="s">
        <v>21</v>
      </c>
    </row>
    <row r="85" spans="2:5" ht="23.1" customHeight="1" thickBot="1">
      <c r="B85" s="80" t="s">
        <v>454</v>
      </c>
      <c r="C85" s="81" t="s">
        <v>455</v>
      </c>
      <c r="D85" s="80" t="s">
        <v>22</v>
      </c>
      <c r="E85" s="81"/>
    </row>
    <row r="86" spans="2:5" ht="23.1" customHeight="1" thickBot="1">
      <c r="B86" s="80" t="s">
        <v>456</v>
      </c>
      <c r="C86" s="81" t="s">
        <v>457</v>
      </c>
      <c r="D86" s="80" t="s">
        <v>23</v>
      </c>
      <c r="E86" s="81"/>
    </row>
    <row r="87" spans="2:5" ht="23.1" customHeight="1" thickBot="1">
      <c r="B87" s="80" t="s">
        <v>458</v>
      </c>
      <c r="C87" s="81"/>
      <c r="D87" s="80" t="s">
        <v>24</v>
      </c>
      <c r="E87" s="81"/>
    </row>
    <row r="88" spans="2:5" ht="23.1" customHeight="1" thickBot="1">
      <c r="B88" s="80" t="s">
        <v>459</v>
      </c>
      <c r="C88" s="81"/>
      <c r="D88" s="80" t="s">
        <v>25</v>
      </c>
      <c r="E88" s="81"/>
    </row>
    <row r="89" spans="2:5" ht="23.1" customHeight="1" thickBot="1">
      <c r="B89" s="80" t="s">
        <v>460</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38" t="s">
        <v>75</v>
      </c>
      <c r="C105" s="138"/>
      <c r="D105" s="138"/>
      <c r="E105" s="138"/>
      <c r="F105" s="138"/>
      <c r="G105" s="138"/>
      <c r="H105" s="138"/>
      <c r="I105" s="138"/>
      <c r="J105" s="138"/>
      <c r="K105" s="138"/>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1045</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78" activePane="bottomRight" state="frozen"/>
      <selection pane="topRight" activeCell="B1" sqref="B1"/>
      <selection pane="bottomLeft" activeCell="A2" sqref="A2"/>
      <selection pane="bottomRight" activeCell="A185" sqref="A18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822</v>
      </c>
      <c r="B1" s="19" t="s">
        <v>823</v>
      </c>
      <c r="C1" s="19" t="s">
        <v>824</v>
      </c>
      <c r="D1" s="19" t="s">
        <v>825</v>
      </c>
      <c r="E1" s="27" t="s">
        <v>410</v>
      </c>
    </row>
    <row r="2" spans="1:5" ht="76.5">
      <c r="A2" s="21" t="s">
        <v>791</v>
      </c>
      <c r="B2" s="22" t="s">
        <v>826</v>
      </c>
      <c r="C2" s="22" t="s">
        <v>827</v>
      </c>
      <c r="D2" s="22" t="s">
        <v>828</v>
      </c>
    </row>
    <row r="3" spans="1:5" ht="38.25">
      <c r="A3" s="21" t="s">
        <v>829</v>
      </c>
      <c r="B3" s="22" t="s">
        <v>830</v>
      </c>
      <c r="C3" s="22" t="s">
        <v>827</v>
      </c>
      <c r="D3" s="22" t="s">
        <v>828</v>
      </c>
    </row>
    <row r="4" spans="1:5" ht="63.75">
      <c r="A4" s="21" t="s">
        <v>831</v>
      </c>
      <c r="B4" s="22" t="s">
        <v>832</v>
      </c>
      <c r="C4" s="22" t="s">
        <v>833</v>
      </c>
      <c r="D4" s="22" t="s">
        <v>834</v>
      </c>
    </row>
    <row r="5" spans="1:5" ht="51">
      <c r="A5" s="21" t="s">
        <v>835</v>
      </c>
      <c r="B5" s="22" t="s">
        <v>836</v>
      </c>
      <c r="C5" s="22" t="s">
        <v>837</v>
      </c>
      <c r="D5" s="22" t="s">
        <v>838</v>
      </c>
    </row>
    <row r="6" spans="1:5" ht="51">
      <c r="A6" s="21" t="s">
        <v>839</v>
      </c>
      <c r="B6" s="22" t="s">
        <v>840</v>
      </c>
      <c r="C6" s="22" t="s">
        <v>841</v>
      </c>
      <c r="D6" s="22" t="s">
        <v>842</v>
      </c>
    </row>
    <row r="7" spans="1:5" ht="51">
      <c r="A7" s="21" t="s">
        <v>843</v>
      </c>
      <c r="B7" s="22" t="s">
        <v>844</v>
      </c>
      <c r="C7" s="22" t="s">
        <v>841</v>
      </c>
      <c r="D7" s="22" t="s">
        <v>842</v>
      </c>
    </row>
    <row r="8" spans="1:5" ht="38.25">
      <c r="A8" s="21" t="s">
        <v>845</v>
      </c>
      <c r="B8" s="22" t="s">
        <v>846</v>
      </c>
      <c r="C8" s="22" t="s">
        <v>837</v>
      </c>
      <c r="D8" s="22" t="s">
        <v>838</v>
      </c>
    </row>
    <row r="9" spans="1:5" ht="51">
      <c r="A9" s="21" t="s">
        <v>847</v>
      </c>
      <c r="B9" s="22" t="s">
        <v>848</v>
      </c>
      <c r="C9" s="22" t="s">
        <v>849</v>
      </c>
      <c r="D9" s="22" t="s">
        <v>850</v>
      </c>
    </row>
    <row r="10" spans="1:5" ht="38.25">
      <c r="A10" s="21" t="s">
        <v>851</v>
      </c>
      <c r="B10" s="22" t="s">
        <v>852</v>
      </c>
      <c r="C10" s="22" t="s">
        <v>853</v>
      </c>
      <c r="D10" s="22" t="s">
        <v>854</v>
      </c>
    </row>
    <row r="11" spans="1:5" ht="38.25">
      <c r="A11" s="21" t="s">
        <v>855</v>
      </c>
      <c r="B11" s="22" t="s">
        <v>856</v>
      </c>
      <c r="C11" s="22" t="s">
        <v>857</v>
      </c>
      <c r="D11" s="22" t="s">
        <v>858</v>
      </c>
    </row>
    <row r="12" spans="1:5" ht="38.25">
      <c r="A12" s="21" t="s">
        <v>859</v>
      </c>
      <c r="B12" s="22" t="s">
        <v>860</v>
      </c>
      <c r="C12" s="22" t="s">
        <v>861</v>
      </c>
      <c r="D12" s="22" t="s">
        <v>862</v>
      </c>
    </row>
    <row r="13" spans="1:5" ht="63.75">
      <c r="A13" s="21" t="s">
        <v>863</v>
      </c>
      <c r="B13" s="22" t="s">
        <v>864</v>
      </c>
      <c r="C13" s="22" t="s">
        <v>863</v>
      </c>
      <c r="D13" s="22" t="s">
        <v>865</v>
      </c>
    </row>
    <row r="14" spans="1:5" ht="51">
      <c r="A14" s="21" t="s">
        <v>866</v>
      </c>
      <c r="B14" s="22" t="s">
        <v>867</v>
      </c>
      <c r="C14" s="22" t="s">
        <v>849</v>
      </c>
      <c r="D14" s="22" t="s">
        <v>850</v>
      </c>
    </row>
    <row r="15" spans="1:5" ht="63.75">
      <c r="A15" s="21" t="s">
        <v>868</v>
      </c>
      <c r="B15" s="22" t="s">
        <v>869</v>
      </c>
      <c r="C15" s="22" t="s">
        <v>868</v>
      </c>
      <c r="D15" s="22" t="s">
        <v>870</v>
      </c>
    </row>
    <row r="16" spans="1:5" ht="63.75">
      <c r="A16" s="21" t="s">
        <v>871</v>
      </c>
      <c r="B16" s="22" t="s">
        <v>872</v>
      </c>
      <c r="C16" s="22" t="s">
        <v>868</v>
      </c>
      <c r="D16" s="22" t="s">
        <v>870</v>
      </c>
    </row>
    <row r="17" spans="1:4" ht="51">
      <c r="A17" s="21" t="s">
        <v>873</v>
      </c>
      <c r="B17" s="22" t="s">
        <v>874</v>
      </c>
      <c r="C17" s="22" t="s">
        <v>875</v>
      </c>
      <c r="D17" s="22" t="s">
        <v>876</v>
      </c>
    </row>
    <row r="18" spans="1:4" ht="25.5">
      <c r="C18" s="22" t="s">
        <v>877</v>
      </c>
      <c r="D18" s="22" t="s">
        <v>878</v>
      </c>
    </row>
    <row r="19" spans="1:4" ht="38.25">
      <c r="A19" s="21" t="s">
        <v>879</v>
      </c>
      <c r="B19" s="22" t="s">
        <v>880</v>
      </c>
      <c r="C19" s="22" t="s">
        <v>881</v>
      </c>
      <c r="D19" s="22" t="s">
        <v>882</v>
      </c>
    </row>
    <row r="20" spans="1:4" ht="38.25">
      <c r="A20" s="21" t="s">
        <v>883</v>
      </c>
      <c r="B20" s="22" t="s">
        <v>884</v>
      </c>
      <c r="C20" s="22" t="s">
        <v>885</v>
      </c>
      <c r="D20" s="22" t="s">
        <v>886</v>
      </c>
    </row>
    <row r="21" spans="1:4" ht="38.25">
      <c r="A21" s="21" t="s">
        <v>887</v>
      </c>
      <c r="B21" s="22" t="s">
        <v>888</v>
      </c>
      <c r="C21" s="22" t="s">
        <v>889</v>
      </c>
      <c r="D21" s="22" t="s">
        <v>890</v>
      </c>
    </row>
    <row r="22" spans="1:4" ht="38.25">
      <c r="A22" s="21" t="s">
        <v>891</v>
      </c>
      <c r="B22" s="22" t="s">
        <v>892</v>
      </c>
      <c r="C22" s="22" t="s">
        <v>891</v>
      </c>
      <c r="D22" s="22" t="s">
        <v>893</v>
      </c>
    </row>
    <row r="23" spans="1:4" ht="38.25">
      <c r="A23" s="21" t="s">
        <v>894</v>
      </c>
      <c r="B23" s="22" t="s">
        <v>895</v>
      </c>
      <c r="C23" s="22" t="s">
        <v>877</v>
      </c>
      <c r="D23" s="22" t="s">
        <v>878</v>
      </c>
    </row>
    <row r="24" spans="1:4" ht="25.5">
      <c r="A24" s="21" t="s">
        <v>896</v>
      </c>
      <c r="B24" s="22" t="s">
        <v>897</v>
      </c>
      <c r="C24" s="22" t="s">
        <v>837</v>
      </c>
      <c r="D24" s="22" t="s">
        <v>838</v>
      </c>
    </row>
    <row r="25" spans="1:4" s="24" customFormat="1" ht="51">
      <c r="A25" s="23" t="s">
        <v>898</v>
      </c>
      <c r="B25" s="24" t="s">
        <v>899</v>
      </c>
      <c r="C25" s="24" t="s">
        <v>900</v>
      </c>
      <c r="D25" s="24" t="s">
        <v>901</v>
      </c>
    </row>
    <row r="26" spans="1:4" ht="51">
      <c r="A26" s="21" t="s">
        <v>902</v>
      </c>
      <c r="B26" s="22" t="s">
        <v>903</v>
      </c>
      <c r="C26" s="22" t="s">
        <v>904</v>
      </c>
      <c r="D26" s="22" t="s">
        <v>905</v>
      </c>
    </row>
    <row r="27" spans="1:4" ht="38.25">
      <c r="A27" s="21" t="s">
        <v>906</v>
      </c>
      <c r="B27" s="22" t="s">
        <v>907</v>
      </c>
      <c r="C27" s="22" t="s">
        <v>908</v>
      </c>
      <c r="D27" s="22" t="s">
        <v>909</v>
      </c>
    </row>
    <row r="28" spans="1:4" ht="63.75">
      <c r="A28" s="185" t="s">
        <v>910</v>
      </c>
      <c r="B28" s="22" t="s">
        <v>911</v>
      </c>
      <c r="C28" s="22" t="s">
        <v>912</v>
      </c>
      <c r="D28" s="22" t="s">
        <v>913</v>
      </c>
    </row>
    <row r="29" spans="1:4" ht="63.75">
      <c r="A29" s="186"/>
      <c r="B29" s="22" t="s">
        <v>914</v>
      </c>
      <c r="C29" s="22" t="s">
        <v>912</v>
      </c>
      <c r="D29" s="22" t="s">
        <v>913</v>
      </c>
    </row>
    <row r="30" spans="1:4" ht="51">
      <c r="A30" s="187"/>
      <c r="B30" s="22" t="s">
        <v>915</v>
      </c>
      <c r="C30" s="22" t="s">
        <v>916</v>
      </c>
      <c r="D30" s="22" t="s">
        <v>917</v>
      </c>
    </row>
    <row r="31" spans="1:4" ht="63.75">
      <c r="A31" s="21" t="s">
        <v>918</v>
      </c>
      <c r="B31" s="22" t="s">
        <v>919</v>
      </c>
      <c r="C31" s="22" t="s">
        <v>918</v>
      </c>
      <c r="D31" s="22" t="s">
        <v>920</v>
      </c>
    </row>
    <row r="32" spans="1:4" s="24" customFormat="1" ht="51">
      <c r="A32" s="23" t="s">
        <v>921</v>
      </c>
      <c r="B32" s="24" t="s">
        <v>922</v>
      </c>
      <c r="C32" s="24" t="s">
        <v>923</v>
      </c>
      <c r="D32" s="24" t="s">
        <v>924</v>
      </c>
    </row>
    <row r="33" spans="1:4" ht="38.25">
      <c r="A33" s="188" t="s">
        <v>925</v>
      </c>
      <c r="B33" s="22" t="s">
        <v>926</v>
      </c>
      <c r="C33" s="22" t="s">
        <v>927</v>
      </c>
      <c r="D33" s="22" t="s">
        <v>928</v>
      </c>
    </row>
    <row r="34" spans="1:4" ht="51">
      <c r="A34" s="189"/>
      <c r="B34" s="22" t="s">
        <v>929</v>
      </c>
      <c r="C34" s="22" t="s">
        <v>930</v>
      </c>
      <c r="D34" s="22" t="s">
        <v>931</v>
      </c>
    </row>
    <row r="35" spans="1:4" ht="51">
      <c r="A35" s="21" t="s">
        <v>932</v>
      </c>
      <c r="B35" s="22" t="s">
        <v>933</v>
      </c>
      <c r="C35" s="22" t="s">
        <v>932</v>
      </c>
      <c r="D35" s="22" t="s">
        <v>934</v>
      </c>
    </row>
    <row r="36" spans="1:4" ht="25.5">
      <c r="A36" s="188" t="s">
        <v>935</v>
      </c>
      <c r="B36" s="22" t="s">
        <v>936</v>
      </c>
      <c r="C36" s="22" t="s">
        <v>937</v>
      </c>
      <c r="D36" s="22" t="s">
        <v>938</v>
      </c>
    </row>
    <row r="37" spans="1:4" ht="25.5">
      <c r="A37" s="190"/>
      <c r="B37" s="22" t="s">
        <v>939</v>
      </c>
      <c r="C37" s="22" t="s">
        <v>937</v>
      </c>
      <c r="D37" s="22" t="s">
        <v>938</v>
      </c>
    </row>
    <row r="38" spans="1:4" ht="38.25">
      <c r="A38" s="189"/>
      <c r="B38" s="22" t="s">
        <v>940</v>
      </c>
      <c r="C38" s="22" t="s">
        <v>937</v>
      </c>
      <c r="D38" s="22" t="s">
        <v>938</v>
      </c>
    </row>
    <row r="39" spans="1:4" ht="25.5">
      <c r="A39" s="21" t="s">
        <v>941</v>
      </c>
      <c r="B39" s="22" t="s">
        <v>942</v>
      </c>
      <c r="C39" s="22" t="s">
        <v>943</v>
      </c>
      <c r="D39" s="22" t="s">
        <v>944</v>
      </c>
    </row>
    <row r="40" spans="1:4" ht="63.75">
      <c r="A40" s="21" t="s">
        <v>945</v>
      </c>
      <c r="B40" s="22" t="s">
        <v>946</v>
      </c>
      <c r="C40" s="22" t="s">
        <v>947</v>
      </c>
      <c r="D40" s="22" t="s">
        <v>948</v>
      </c>
    </row>
    <row r="41" spans="1:4" ht="63.75">
      <c r="A41" s="21" t="s">
        <v>949</v>
      </c>
      <c r="B41" s="22" t="s">
        <v>950</v>
      </c>
      <c r="C41" s="22" t="s">
        <v>947</v>
      </c>
      <c r="D41" s="22" t="s">
        <v>948</v>
      </c>
    </row>
    <row r="42" spans="1:4" ht="51">
      <c r="A42" s="21" t="s">
        <v>951</v>
      </c>
      <c r="B42" s="22" t="s">
        <v>952</v>
      </c>
      <c r="C42" s="22" t="s">
        <v>837</v>
      </c>
      <c r="D42" s="22" t="s">
        <v>838</v>
      </c>
    </row>
    <row r="43" spans="1:4" ht="51">
      <c r="A43" s="21" t="s">
        <v>953</v>
      </c>
      <c r="B43" s="22" t="s">
        <v>954</v>
      </c>
      <c r="C43" s="22" t="s">
        <v>955</v>
      </c>
      <c r="D43" s="22" t="s">
        <v>956</v>
      </c>
    </row>
    <row r="44" spans="1:4" ht="63" customHeight="1">
      <c r="A44" s="21" t="s">
        <v>957</v>
      </c>
      <c r="B44" s="22" t="s">
        <v>958</v>
      </c>
      <c r="C44" s="22" t="s">
        <v>841</v>
      </c>
      <c r="D44" s="22" t="s">
        <v>842</v>
      </c>
    </row>
    <row r="45" spans="1:4" ht="38.25">
      <c r="A45" s="21" t="s">
        <v>959</v>
      </c>
      <c r="B45" s="22" t="s">
        <v>960</v>
      </c>
      <c r="C45" s="22" t="s">
        <v>961</v>
      </c>
      <c r="D45" s="22" t="s">
        <v>962</v>
      </c>
    </row>
    <row r="46" spans="1:4" ht="51">
      <c r="A46" s="21" t="s">
        <v>963</v>
      </c>
      <c r="B46" s="22" t="s">
        <v>964</v>
      </c>
      <c r="C46" s="22" t="s">
        <v>965</v>
      </c>
      <c r="D46" s="22" t="s">
        <v>966</v>
      </c>
    </row>
    <row r="47" spans="1:4" ht="38.25">
      <c r="A47" s="21" t="s">
        <v>875</v>
      </c>
      <c r="B47" s="22" t="s">
        <v>967</v>
      </c>
      <c r="C47" s="22" t="s">
        <v>875</v>
      </c>
      <c r="D47" s="22" t="s">
        <v>876</v>
      </c>
    </row>
    <row r="48" spans="1:4" ht="38.25">
      <c r="A48" s="21" t="s">
        <v>968</v>
      </c>
      <c r="B48" s="22" t="s">
        <v>969</v>
      </c>
      <c r="C48" s="22" t="s">
        <v>970</v>
      </c>
      <c r="D48" s="22" t="s">
        <v>971</v>
      </c>
    </row>
    <row r="49" spans="1:4" ht="63.75">
      <c r="A49" s="21" t="s">
        <v>972</v>
      </c>
      <c r="B49" s="22" t="s">
        <v>973</v>
      </c>
      <c r="C49" s="22" t="s">
        <v>974</v>
      </c>
      <c r="D49" s="22" t="s">
        <v>975</v>
      </c>
    </row>
    <row r="50" spans="1:4" ht="38.25">
      <c r="A50" s="21" t="s">
        <v>976</v>
      </c>
      <c r="B50" s="22" t="s">
        <v>977</v>
      </c>
      <c r="C50" s="22" t="s">
        <v>970</v>
      </c>
      <c r="D50" s="22" t="s">
        <v>971</v>
      </c>
    </row>
    <row r="51" spans="1:4" ht="38.25">
      <c r="B51" s="22" t="s">
        <v>978</v>
      </c>
      <c r="C51" s="22" t="s">
        <v>970</v>
      </c>
      <c r="D51" s="22" t="s">
        <v>971</v>
      </c>
    </row>
    <row r="52" spans="1:4" ht="102">
      <c r="A52" s="21" t="s">
        <v>979</v>
      </c>
      <c r="B52" s="22" t="s">
        <v>980</v>
      </c>
      <c r="C52" s="22" t="s">
        <v>981</v>
      </c>
      <c r="D52" s="22" t="s">
        <v>982</v>
      </c>
    </row>
    <row r="53" spans="1:4" ht="38.25">
      <c r="A53" s="21" t="s">
        <v>983</v>
      </c>
      <c r="B53" s="22" t="s">
        <v>984</v>
      </c>
      <c r="C53" s="22" t="s">
        <v>985</v>
      </c>
      <c r="D53" s="22" t="s">
        <v>986</v>
      </c>
    </row>
    <row r="54" spans="1:4" ht="63.75">
      <c r="A54" s="21" t="s">
        <v>987</v>
      </c>
      <c r="B54" s="22" t="s">
        <v>988</v>
      </c>
      <c r="C54" s="22" t="s">
        <v>974</v>
      </c>
      <c r="D54" s="22" t="s">
        <v>975</v>
      </c>
    </row>
    <row r="55" spans="1:4" ht="76.5">
      <c r="A55" s="21" t="s">
        <v>989</v>
      </c>
      <c r="B55" s="22" t="s">
        <v>990</v>
      </c>
      <c r="C55" s="22" t="s">
        <v>991</v>
      </c>
      <c r="D55" s="22" t="s">
        <v>992</v>
      </c>
    </row>
    <row r="56" spans="1:4" ht="51">
      <c r="A56" s="21" t="s">
        <v>991</v>
      </c>
      <c r="B56" s="22" t="s">
        <v>993</v>
      </c>
      <c r="C56" s="22" t="s">
        <v>991</v>
      </c>
      <c r="D56" s="22" t="s">
        <v>992</v>
      </c>
    </row>
    <row r="57" spans="1:4" ht="38.25">
      <c r="A57" s="21" t="s">
        <v>994</v>
      </c>
      <c r="B57" s="22" t="s">
        <v>995</v>
      </c>
      <c r="C57" s="22" t="s">
        <v>996</v>
      </c>
      <c r="D57" s="22" t="s">
        <v>997</v>
      </c>
    </row>
    <row r="58" spans="1:4" ht="63.75">
      <c r="A58" s="21" t="s">
        <v>998</v>
      </c>
      <c r="B58" s="22" t="s">
        <v>999</v>
      </c>
      <c r="C58" s="22" t="s">
        <v>1000</v>
      </c>
      <c r="D58" s="22" t="s">
        <v>1001</v>
      </c>
    </row>
    <row r="59" spans="1:4" ht="51">
      <c r="A59" s="21" t="s">
        <v>1002</v>
      </c>
      <c r="B59" s="22" t="s">
        <v>1003</v>
      </c>
      <c r="C59" s="22" t="s">
        <v>1000</v>
      </c>
      <c r="D59" s="22" t="s">
        <v>1001</v>
      </c>
    </row>
    <row r="60" spans="1:4" ht="38.25">
      <c r="A60" s="21" t="s">
        <v>1004</v>
      </c>
      <c r="B60" s="22" t="s">
        <v>1005</v>
      </c>
      <c r="C60" s="22" t="s">
        <v>889</v>
      </c>
      <c r="D60" s="22" t="s">
        <v>890</v>
      </c>
    </row>
    <row r="61" spans="1:4" ht="51">
      <c r="A61" s="21" t="s">
        <v>1006</v>
      </c>
      <c r="B61" s="22" t="s">
        <v>1007</v>
      </c>
      <c r="C61" s="22" t="s">
        <v>849</v>
      </c>
      <c r="D61" s="22" t="s">
        <v>850</v>
      </c>
    </row>
    <row r="62" spans="1:4" ht="102">
      <c r="A62" s="21" t="s">
        <v>1008</v>
      </c>
      <c r="B62" s="22" t="s">
        <v>1009</v>
      </c>
      <c r="C62" s="22" t="s">
        <v>981</v>
      </c>
      <c r="D62" s="22" t="s">
        <v>982</v>
      </c>
    </row>
    <row r="63" spans="1:4" ht="102">
      <c r="A63" s="21" t="s">
        <v>1010</v>
      </c>
      <c r="B63" s="22" t="s">
        <v>1011</v>
      </c>
      <c r="C63" s="22" t="s">
        <v>981</v>
      </c>
      <c r="D63" s="22" t="s">
        <v>982</v>
      </c>
    </row>
    <row r="64" spans="1:4" ht="102">
      <c r="A64" s="21" t="s">
        <v>1012</v>
      </c>
      <c r="B64" s="22" t="s">
        <v>1013</v>
      </c>
      <c r="C64" s="22" t="s">
        <v>981</v>
      </c>
      <c r="D64" s="22" t="s">
        <v>982</v>
      </c>
    </row>
    <row r="65" spans="1:4" ht="63.75">
      <c r="A65" s="21" t="s">
        <v>1014</v>
      </c>
      <c r="B65" s="22" t="s">
        <v>1015</v>
      </c>
      <c r="C65" s="22" t="s">
        <v>833</v>
      </c>
      <c r="D65" s="22" t="s">
        <v>834</v>
      </c>
    </row>
    <row r="66" spans="1:4" ht="51">
      <c r="A66" s="21" t="s">
        <v>1016</v>
      </c>
      <c r="B66" s="22" t="s">
        <v>1017</v>
      </c>
      <c r="C66" s="22" t="s">
        <v>841</v>
      </c>
      <c r="D66" s="22" t="s">
        <v>842</v>
      </c>
    </row>
    <row r="67" spans="1:4" ht="38.25">
      <c r="A67" s="21" t="s">
        <v>1018</v>
      </c>
      <c r="B67" s="22" t="s">
        <v>1019</v>
      </c>
      <c r="C67" s="22" t="s">
        <v>904</v>
      </c>
      <c r="D67" s="22" t="s">
        <v>905</v>
      </c>
    </row>
    <row r="68" spans="1:4" ht="38.25">
      <c r="A68" s="21" t="s">
        <v>1020</v>
      </c>
      <c r="B68" s="22" t="s">
        <v>1021</v>
      </c>
      <c r="C68" s="22" t="s">
        <v>1022</v>
      </c>
      <c r="D68" s="22" t="s">
        <v>1023</v>
      </c>
    </row>
    <row r="69" spans="1:4" ht="38.25">
      <c r="A69" s="21" t="s">
        <v>1024</v>
      </c>
      <c r="B69" s="22" t="s">
        <v>1025</v>
      </c>
      <c r="C69" s="22" t="s">
        <v>1026</v>
      </c>
      <c r="D69" s="22" t="s">
        <v>1027</v>
      </c>
    </row>
    <row r="70" spans="1:4" ht="51">
      <c r="A70" s="21" t="s">
        <v>1028</v>
      </c>
      <c r="B70" s="22" t="s">
        <v>1029</v>
      </c>
      <c r="C70" s="22" t="s">
        <v>1030</v>
      </c>
      <c r="D70" s="22" t="s">
        <v>1031</v>
      </c>
    </row>
    <row r="71" spans="1:4" ht="38.25">
      <c r="A71" s="21" t="s">
        <v>1032</v>
      </c>
      <c r="B71" s="22" t="s">
        <v>1033</v>
      </c>
      <c r="C71" s="22" t="s">
        <v>1034</v>
      </c>
      <c r="D71" s="22" t="s">
        <v>1035</v>
      </c>
    </row>
    <row r="72" spans="1:4" ht="51">
      <c r="A72" s="21" t="s">
        <v>1036</v>
      </c>
      <c r="B72" s="22" t="s">
        <v>461</v>
      </c>
      <c r="C72" s="22" t="s">
        <v>1034</v>
      </c>
      <c r="D72" s="22" t="s">
        <v>1035</v>
      </c>
    </row>
    <row r="73" spans="1:4" ht="51">
      <c r="A73" s="21" t="s">
        <v>462</v>
      </c>
      <c r="B73" s="22" t="s">
        <v>463</v>
      </c>
      <c r="C73" s="22" t="s">
        <v>965</v>
      </c>
      <c r="D73" s="22" t="s">
        <v>966</v>
      </c>
    </row>
    <row r="74" spans="1:4" ht="25.5">
      <c r="A74" s="21" t="s">
        <v>464</v>
      </c>
      <c r="B74" s="22" t="s">
        <v>465</v>
      </c>
      <c r="C74" s="22" t="s">
        <v>881</v>
      </c>
      <c r="D74" s="22" t="s">
        <v>882</v>
      </c>
    </row>
    <row r="75" spans="1:4" ht="51">
      <c r="A75" s="21" t="s">
        <v>466</v>
      </c>
      <c r="B75" s="22" t="s">
        <v>467</v>
      </c>
      <c r="C75" s="22" t="s">
        <v>965</v>
      </c>
      <c r="D75" s="22" t="s">
        <v>966</v>
      </c>
    </row>
    <row r="76" spans="1:4" ht="25.5">
      <c r="A76" s="21" t="s">
        <v>468</v>
      </c>
      <c r="B76" s="22" t="s">
        <v>469</v>
      </c>
      <c r="C76" s="22" t="s">
        <v>470</v>
      </c>
      <c r="D76" s="22" t="s">
        <v>471</v>
      </c>
    </row>
    <row r="77" spans="1:4" ht="51">
      <c r="A77" s="21" t="s">
        <v>472</v>
      </c>
      <c r="B77" s="22" t="s">
        <v>473</v>
      </c>
      <c r="C77" s="22" t="s">
        <v>965</v>
      </c>
      <c r="D77" s="22" t="s">
        <v>966</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970</v>
      </c>
      <c r="D92" s="22" t="s">
        <v>971</v>
      </c>
    </row>
    <row r="93" spans="1:4" ht="38.25">
      <c r="A93" s="21" t="s">
        <v>527</v>
      </c>
      <c r="B93" s="22" t="s">
        <v>528</v>
      </c>
      <c r="C93" s="22" t="s">
        <v>970</v>
      </c>
      <c r="D93" s="22" t="s">
        <v>971</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974</v>
      </c>
      <c r="D97" s="22" t="s">
        <v>975</v>
      </c>
    </row>
    <row r="98" spans="1:4" ht="51">
      <c r="A98" s="21" t="s">
        <v>539</v>
      </c>
      <c r="B98" s="22" t="s">
        <v>540</v>
      </c>
      <c r="C98" s="22" t="s">
        <v>923</v>
      </c>
      <c r="D98" s="22" t="s">
        <v>924</v>
      </c>
    </row>
    <row r="99" spans="1:4" ht="102">
      <c r="A99" s="21" t="s">
        <v>541</v>
      </c>
      <c r="B99" s="22" t="s">
        <v>542</v>
      </c>
      <c r="C99" s="22" t="s">
        <v>981</v>
      </c>
      <c r="D99" s="22" t="s">
        <v>982</v>
      </c>
    </row>
    <row r="100" spans="1:4" ht="102">
      <c r="A100" s="21" t="s">
        <v>543</v>
      </c>
      <c r="B100" s="22" t="s">
        <v>544</v>
      </c>
      <c r="C100" s="22" t="s">
        <v>981</v>
      </c>
      <c r="D100" s="22" t="s">
        <v>982</v>
      </c>
    </row>
    <row r="101" spans="1:4" ht="102">
      <c r="A101" s="21" t="s">
        <v>545</v>
      </c>
      <c r="B101" s="22" t="s">
        <v>546</v>
      </c>
      <c r="C101" s="22" t="s">
        <v>981</v>
      </c>
      <c r="D101" s="22" t="s">
        <v>982</v>
      </c>
    </row>
    <row r="102" spans="1:4" ht="102">
      <c r="A102" s="21" t="s">
        <v>547</v>
      </c>
      <c r="B102" s="22" t="s">
        <v>548</v>
      </c>
      <c r="C102" s="22" t="s">
        <v>981</v>
      </c>
      <c r="D102" s="22" t="s">
        <v>982</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970</v>
      </c>
      <c r="D106" s="22" t="s">
        <v>971</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849</v>
      </c>
      <c r="D109" s="22" t="s">
        <v>850</v>
      </c>
    </row>
    <row r="110" spans="1:4" ht="51">
      <c r="A110" s="21" t="s">
        <v>571</v>
      </c>
      <c r="B110" s="22" t="s">
        <v>572</v>
      </c>
      <c r="C110" s="22" t="s">
        <v>849</v>
      </c>
      <c r="D110" s="22" t="s">
        <v>850</v>
      </c>
    </row>
    <row r="111" spans="1:4" ht="51">
      <c r="A111" s="21" t="s">
        <v>573</v>
      </c>
      <c r="B111" s="22" t="s">
        <v>574</v>
      </c>
      <c r="C111" s="22" t="s">
        <v>849</v>
      </c>
      <c r="D111" s="22" t="s">
        <v>850</v>
      </c>
    </row>
    <row r="112" spans="1:4" ht="51">
      <c r="A112" s="21" t="s">
        <v>575</v>
      </c>
      <c r="B112" s="22" t="s">
        <v>576</v>
      </c>
      <c r="C112" s="22" t="s">
        <v>849</v>
      </c>
      <c r="D112" s="22" t="s">
        <v>850</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841</v>
      </c>
      <c r="D116" s="22" t="s">
        <v>842</v>
      </c>
    </row>
    <row r="117" spans="1:4" ht="51">
      <c r="A117" s="21" t="s">
        <v>589</v>
      </c>
      <c r="B117" s="22" t="s">
        <v>590</v>
      </c>
      <c r="C117" s="22" t="s">
        <v>591</v>
      </c>
      <c r="D117" s="22" t="s">
        <v>592</v>
      </c>
    </row>
    <row r="118" spans="1:4" ht="51">
      <c r="A118" s="21" t="s">
        <v>593</v>
      </c>
      <c r="B118" s="22" t="s">
        <v>594</v>
      </c>
      <c r="C118" s="22" t="s">
        <v>841</v>
      </c>
      <c r="D118" s="22" t="s">
        <v>842</v>
      </c>
    </row>
    <row r="119" spans="1:4" ht="51">
      <c r="A119" s="21" t="s">
        <v>595</v>
      </c>
      <c r="B119" s="22" t="s">
        <v>596</v>
      </c>
      <c r="C119" s="22" t="s">
        <v>841</v>
      </c>
      <c r="D119" s="22" t="s">
        <v>842</v>
      </c>
    </row>
    <row r="120" spans="1:4" ht="38.25">
      <c r="A120" s="21" t="s">
        <v>597</v>
      </c>
      <c r="B120" s="22" t="s">
        <v>598</v>
      </c>
      <c r="C120" s="22" t="s">
        <v>599</v>
      </c>
      <c r="D120" s="22" t="s">
        <v>600</v>
      </c>
    </row>
    <row r="121" spans="1:4" ht="51">
      <c r="A121" s="21" t="s">
        <v>601</v>
      </c>
      <c r="B121" s="22" t="s">
        <v>602</v>
      </c>
      <c r="C121" s="22" t="s">
        <v>841</v>
      </c>
      <c r="D121" s="22" t="s">
        <v>842</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965</v>
      </c>
      <c r="D124" s="22" t="s">
        <v>966</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975</v>
      </c>
    </row>
    <row r="131" spans="1:4" ht="51">
      <c r="A131" s="21" t="s">
        <v>633</v>
      </c>
      <c r="B131" s="22" t="s">
        <v>634</v>
      </c>
      <c r="C131" s="22" t="s">
        <v>1030</v>
      </c>
      <c r="D131" s="22" t="s">
        <v>1031</v>
      </c>
    </row>
    <row r="132" spans="1:4" ht="63.75">
      <c r="A132" s="21" t="s">
        <v>635</v>
      </c>
      <c r="B132" s="22" t="s">
        <v>636</v>
      </c>
      <c r="C132" s="22" t="s">
        <v>833</v>
      </c>
      <c r="D132" s="22" t="s">
        <v>834</v>
      </c>
    </row>
    <row r="133" spans="1:4" ht="63.75">
      <c r="A133" s="21" t="s">
        <v>637</v>
      </c>
      <c r="B133" s="22" t="s">
        <v>638</v>
      </c>
      <c r="C133" s="22" t="s">
        <v>833</v>
      </c>
      <c r="D133" s="22" t="s">
        <v>834</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849</v>
      </c>
      <c r="D136" s="22" t="s">
        <v>850</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970</v>
      </c>
      <c r="D139" s="22" t="s">
        <v>971</v>
      </c>
    </row>
    <row r="140" spans="1:4" ht="38.25">
      <c r="A140" s="21" t="s">
        <v>970</v>
      </c>
      <c r="B140" s="22" t="s">
        <v>654</v>
      </c>
      <c r="C140" s="22" t="s">
        <v>970</v>
      </c>
      <c r="D140" s="22" t="s">
        <v>971</v>
      </c>
    </row>
    <row r="141" spans="1:4" ht="89.25">
      <c r="A141" s="21" t="s">
        <v>655</v>
      </c>
      <c r="B141" s="22" t="s">
        <v>656</v>
      </c>
      <c r="C141" s="22" t="s">
        <v>937</v>
      </c>
      <c r="D141" s="22" t="s">
        <v>938</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904</v>
      </c>
      <c r="D146" s="22" t="s">
        <v>905</v>
      </c>
    </row>
    <row r="147" spans="1:4" ht="51">
      <c r="A147" s="21" t="s">
        <v>675</v>
      </c>
      <c r="B147" s="22" t="s">
        <v>676</v>
      </c>
      <c r="C147" s="22" t="s">
        <v>849</v>
      </c>
      <c r="D147" s="22" t="s">
        <v>850</v>
      </c>
    </row>
    <row r="148" spans="1:4" ht="25.5">
      <c r="A148" s="21" t="s">
        <v>677</v>
      </c>
      <c r="B148" s="22" t="s">
        <v>678</v>
      </c>
      <c r="C148" s="22" t="s">
        <v>679</v>
      </c>
      <c r="D148" s="22" t="s">
        <v>680</v>
      </c>
    </row>
    <row r="149" spans="1:4" ht="51">
      <c r="A149" s="21" t="s">
        <v>681</v>
      </c>
      <c r="B149" s="22" t="s">
        <v>682</v>
      </c>
      <c r="C149" s="22" t="s">
        <v>841</v>
      </c>
      <c r="D149" s="22" t="s">
        <v>842</v>
      </c>
    </row>
    <row r="150" spans="1:4" ht="38.25">
      <c r="A150" s="21" t="s">
        <v>683</v>
      </c>
      <c r="B150" s="22" t="s">
        <v>684</v>
      </c>
      <c r="C150" s="22" t="s">
        <v>491</v>
      </c>
      <c r="D150" s="22" t="s">
        <v>492</v>
      </c>
    </row>
    <row r="151" spans="1:4" ht="38.25">
      <c r="A151" s="21" t="s">
        <v>685</v>
      </c>
      <c r="B151" s="22" t="s">
        <v>686</v>
      </c>
      <c r="C151" s="22" t="s">
        <v>1034</v>
      </c>
      <c r="D151" s="22" t="s">
        <v>1035</v>
      </c>
    </row>
    <row r="152" spans="1:4" ht="38.25">
      <c r="A152" s="21" t="s">
        <v>687</v>
      </c>
      <c r="B152" s="22" t="s">
        <v>688</v>
      </c>
      <c r="C152" s="22" t="s">
        <v>1034</v>
      </c>
      <c r="D152" s="22" t="s">
        <v>1035</v>
      </c>
    </row>
    <row r="153" spans="1:4" ht="25.5">
      <c r="A153" s="21" t="s">
        <v>689</v>
      </c>
      <c r="B153" s="22" t="s">
        <v>690</v>
      </c>
      <c r="C153" s="22" t="s">
        <v>937</v>
      </c>
      <c r="D153" s="22" t="s">
        <v>938</v>
      </c>
    </row>
    <row r="154" spans="1:4" s="24" customFormat="1" ht="63.75">
      <c r="A154" s="23" t="s">
        <v>691</v>
      </c>
      <c r="B154" s="24" t="s">
        <v>692</v>
      </c>
      <c r="C154" s="24" t="s">
        <v>974</v>
      </c>
      <c r="D154" s="24" t="s">
        <v>975</v>
      </c>
    </row>
    <row r="155" spans="1:4" ht="63.75">
      <c r="A155" s="21" t="s">
        <v>693</v>
      </c>
      <c r="B155" s="22" t="s">
        <v>694</v>
      </c>
      <c r="C155" s="22" t="s">
        <v>974</v>
      </c>
      <c r="D155" s="22" t="s">
        <v>975</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1030</v>
      </c>
      <c r="D162" s="22" t="s">
        <v>1031</v>
      </c>
    </row>
    <row r="163" spans="1:4" ht="51">
      <c r="A163" s="21" t="s">
        <v>715</v>
      </c>
      <c r="B163" s="22" t="s">
        <v>716</v>
      </c>
      <c r="C163" s="22" t="s">
        <v>1030</v>
      </c>
      <c r="D163" s="22" t="s">
        <v>1031</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955</v>
      </c>
      <c r="D167" s="22" t="s">
        <v>956</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965</v>
      </c>
      <c r="D175" s="22" t="s">
        <v>966</v>
      </c>
    </row>
    <row r="176" spans="1:4" ht="51">
      <c r="A176" s="21" t="s">
        <v>753</v>
      </c>
      <c r="B176" s="22" t="s">
        <v>754</v>
      </c>
      <c r="C176" s="22" t="s">
        <v>841</v>
      </c>
      <c r="D176" s="22" t="s">
        <v>842</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970</v>
      </c>
      <c r="D181" s="22" t="s">
        <v>971</v>
      </c>
    </row>
    <row r="182" spans="1:4" ht="51">
      <c r="A182" s="21" t="s">
        <v>770</v>
      </c>
      <c r="B182" s="22" t="s">
        <v>771</v>
      </c>
      <c r="C182" s="22" t="s">
        <v>932</v>
      </c>
      <c r="D182" s="22" t="s">
        <v>934</v>
      </c>
    </row>
    <row r="183" spans="1:4" ht="51">
      <c r="A183" s="21" t="s">
        <v>772</v>
      </c>
      <c r="B183" s="22" t="s">
        <v>115</v>
      </c>
      <c r="C183" s="22" t="s">
        <v>904</v>
      </c>
      <c r="D183" s="22" t="s">
        <v>905</v>
      </c>
    </row>
    <row r="184" spans="1:4" ht="25.5">
      <c r="A184" s="21" t="s">
        <v>116</v>
      </c>
      <c r="B184" s="22" t="s">
        <v>117</v>
      </c>
      <c r="C184" s="22" t="s">
        <v>118</v>
      </c>
      <c r="D184" s="22" t="s">
        <v>119</v>
      </c>
    </row>
    <row r="185" spans="1:4" s="24" customFormat="1" ht="38.25">
      <c r="A185" s="23" t="s">
        <v>120</v>
      </c>
      <c r="B185" s="24" t="s">
        <v>121</v>
      </c>
      <c r="C185" s="24" t="s">
        <v>908</v>
      </c>
      <c r="D185" s="24" t="s">
        <v>909</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841</v>
      </c>
      <c r="D193" s="22" t="s">
        <v>842</v>
      </c>
    </row>
    <row r="194" spans="1:4" ht="63.75">
      <c r="A194" s="21" t="s">
        <v>144</v>
      </c>
      <c r="B194" s="22" t="s">
        <v>145</v>
      </c>
      <c r="C194" s="22" t="s">
        <v>1030</v>
      </c>
      <c r="D194" s="22" t="s">
        <v>1031</v>
      </c>
    </row>
    <row r="195" spans="1:4" ht="51">
      <c r="A195" s="21" t="s">
        <v>146</v>
      </c>
      <c r="B195" s="22" t="s">
        <v>147</v>
      </c>
      <c r="C195" s="22" t="s">
        <v>965</v>
      </c>
      <c r="D195" s="22" t="s">
        <v>966</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833</v>
      </c>
      <c r="D203" s="22" t="s">
        <v>834</v>
      </c>
    </row>
    <row r="204" spans="1:4" ht="51">
      <c r="A204" s="21" t="s">
        <v>168</v>
      </c>
      <c r="B204" s="22" t="s">
        <v>169</v>
      </c>
      <c r="C204" s="22" t="s">
        <v>841</v>
      </c>
      <c r="D204" s="22" t="s">
        <v>842</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965</v>
      </c>
      <c r="D208" s="22" t="s">
        <v>966</v>
      </c>
    </row>
    <row r="209" spans="1:4" s="24" customFormat="1" ht="63.75">
      <c r="A209" s="23" t="s">
        <v>177</v>
      </c>
      <c r="B209" s="24" t="s">
        <v>178</v>
      </c>
      <c r="C209" s="24" t="s">
        <v>974</v>
      </c>
      <c r="D209" s="24" t="s">
        <v>975</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841</v>
      </c>
      <c r="D222" s="22" t="s">
        <v>842</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849</v>
      </c>
      <c r="D228" s="22" t="s">
        <v>850</v>
      </c>
    </row>
    <row r="229" spans="1:4" ht="51">
      <c r="A229" s="21" t="s">
        <v>234</v>
      </c>
      <c r="B229" s="22" t="s">
        <v>235</v>
      </c>
      <c r="C229" s="22" t="s">
        <v>236</v>
      </c>
      <c r="D229" s="22" t="s">
        <v>237</v>
      </c>
    </row>
    <row r="230" spans="1:4" ht="63.75">
      <c r="A230" s="21" t="s">
        <v>238</v>
      </c>
      <c r="B230" s="22" t="s">
        <v>239</v>
      </c>
      <c r="C230" s="22" t="s">
        <v>974</v>
      </c>
      <c r="D230" s="22" t="s">
        <v>975</v>
      </c>
    </row>
    <row r="231" spans="1:4" ht="38.25">
      <c r="A231" s="21" t="s">
        <v>240</v>
      </c>
      <c r="B231" s="22" t="s">
        <v>241</v>
      </c>
      <c r="C231" s="22" t="s">
        <v>877</v>
      </c>
      <c r="D231" s="22" t="s">
        <v>878</v>
      </c>
    </row>
    <row r="232" spans="1:4" ht="38.25">
      <c r="A232" s="21" t="s">
        <v>242</v>
      </c>
      <c r="B232" s="22" t="s">
        <v>243</v>
      </c>
      <c r="C232" s="22" t="s">
        <v>877</v>
      </c>
      <c r="D232" s="22" t="s">
        <v>878</v>
      </c>
    </row>
    <row r="233" spans="1:4" ht="38.25">
      <c r="A233" s="21" t="s">
        <v>244</v>
      </c>
      <c r="B233" s="22" t="s">
        <v>245</v>
      </c>
      <c r="C233" s="22" t="s">
        <v>877</v>
      </c>
      <c r="D233" s="22" t="s">
        <v>878</v>
      </c>
    </row>
    <row r="234" spans="1:4" ht="51">
      <c r="A234" s="21" t="s">
        <v>246</v>
      </c>
      <c r="B234" s="22" t="s">
        <v>247</v>
      </c>
      <c r="C234" s="22" t="s">
        <v>965</v>
      </c>
      <c r="D234" s="22" t="s">
        <v>966</v>
      </c>
    </row>
    <row r="235" spans="1:4" ht="25.5">
      <c r="A235" s="21" t="s">
        <v>248</v>
      </c>
      <c r="B235" s="22" t="s">
        <v>249</v>
      </c>
      <c r="C235" s="22" t="s">
        <v>937</v>
      </c>
      <c r="D235" s="22" t="s">
        <v>938</v>
      </c>
    </row>
    <row r="236" spans="1:4" ht="76.5">
      <c r="A236" s="21" t="s">
        <v>937</v>
      </c>
      <c r="B236" s="22" t="s">
        <v>250</v>
      </c>
      <c r="C236" s="22" t="s">
        <v>937</v>
      </c>
      <c r="D236" s="22" t="s">
        <v>938</v>
      </c>
    </row>
    <row r="237" spans="1:4" ht="38.25">
      <c r="A237" s="21" t="s">
        <v>251</v>
      </c>
      <c r="B237" s="22" t="s">
        <v>252</v>
      </c>
      <c r="C237" s="22" t="s">
        <v>937</v>
      </c>
      <c r="D237" s="22" t="s">
        <v>938</v>
      </c>
    </row>
    <row r="238" spans="1:4" ht="39.75" customHeight="1">
      <c r="A238" s="21" t="s">
        <v>253</v>
      </c>
      <c r="B238" s="22" t="s">
        <v>254</v>
      </c>
      <c r="C238" s="22" t="s">
        <v>255</v>
      </c>
      <c r="D238" s="22" t="s">
        <v>256</v>
      </c>
    </row>
    <row r="239" spans="1:4" ht="51">
      <c r="A239" s="21" t="s">
        <v>257</v>
      </c>
      <c r="B239" s="22" t="s">
        <v>258</v>
      </c>
      <c r="C239" s="22" t="s">
        <v>1030</v>
      </c>
      <c r="D239" s="22" t="s">
        <v>1031</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974</v>
      </c>
      <c r="D251" s="22" t="s">
        <v>975</v>
      </c>
    </row>
    <row r="252" spans="1:4" ht="63.75">
      <c r="A252" s="21" t="s">
        <v>291</v>
      </c>
      <c r="B252" s="22" t="s">
        <v>292</v>
      </c>
      <c r="C252" s="22" t="s">
        <v>974</v>
      </c>
      <c r="D252" s="22" t="s">
        <v>975</v>
      </c>
    </row>
    <row r="253" spans="1:4" ht="63.75">
      <c r="A253" s="21" t="s">
        <v>293</v>
      </c>
      <c r="B253" s="22" t="s">
        <v>294</v>
      </c>
      <c r="C253" s="22" t="s">
        <v>974</v>
      </c>
      <c r="D253" s="22" t="s">
        <v>975</v>
      </c>
    </row>
    <row r="254" spans="1:4" ht="25.5">
      <c r="A254" s="21" t="s">
        <v>295</v>
      </c>
      <c r="B254" s="22" t="s">
        <v>296</v>
      </c>
      <c r="C254" s="22" t="s">
        <v>881</v>
      </c>
      <c r="D254" s="22" t="s">
        <v>882</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937</v>
      </c>
      <c r="D257" s="22" t="s">
        <v>938</v>
      </c>
    </row>
    <row r="258" spans="1:4" ht="38.25">
      <c r="A258" s="21" t="s">
        <v>303</v>
      </c>
      <c r="B258" s="22" t="s">
        <v>304</v>
      </c>
      <c r="C258" s="22" t="s">
        <v>305</v>
      </c>
      <c r="D258" s="22" t="s">
        <v>306</v>
      </c>
    </row>
    <row r="259" spans="1:4" ht="102">
      <c r="A259" s="21" t="s">
        <v>307</v>
      </c>
      <c r="B259" s="22" t="s">
        <v>308</v>
      </c>
      <c r="C259" s="22" t="s">
        <v>981</v>
      </c>
      <c r="D259" s="22" t="s">
        <v>982</v>
      </c>
    </row>
    <row r="260" spans="1:4" ht="38.25">
      <c r="A260" s="21" t="s">
        <v>309</v>
      </c>
      <c r="B260" s="22" t="e">
        <v>#N/A</v>
      </c>
      <c r="C260" s="22" t="s">
        <v>579</v>
      </c>
      <c r="D260" s="22" t="s">
        <v>580</v>
      </c>
    </row>
    <row r="261" spans="1:4" ht="51">
      <c r="A261" s="21" t="s">
        <v>310</v>
      </c>
      <c r="B261" s="22" t="s">
        <v>311</v>
      </c>
      <c r="C261" s="22" t="s">
        <v>849</v>
      </c>
      <c r="D261" s="22" t="s">
        <v>850</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981</v>
      </c>
      <c r="D269" s="22" t="s">
        <v>982</v>
      </c>
    </row>
    <row r="270" spans="1:4" ht="25.5">
      <c r="A270" s="21" t="s">
        <v>339</v>
      </c>
      <c r="B270" s="22" t="s">
        <v>340</v>
      </c>
      <c r="C270" s="22" t="s">
        <v>495</v>
      </c>
      <c r="D270" s="22" t="s">
        <v>496</v>
      </c>
    </row>
    <row r="271" spans="1:4" ht="38.25">
      <c r="A271" s="21" t="s">
        <v>341</v>
      </c>
      <c r="B271" s="22" t="s">
        <v>342</v>
      </c>
      <c r="C271" s="22" t="s">
        <v>837</v>
      </c>
      <c r="D271" s="22" t="s">
        <v>838</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837</v>
      </c>
      <c r="D274" s="22" t="s">
        <v>838</v>
      </c>
    </row>
    <row r="275" spans="1:4" ht="25.5">
      <c r="A275" s="21" t="s">
        <v>350</v>
      </c>
      <c r="B275" s="22" t="s">
        <v>351</v>
      </c>
      <c r="C275" s="22" t="s">
        <v>837</v>
      </c>
      <c r="D275" s="22" t="s">
        <v>838</v>
      </c>
    </row>
    <row r="276" spans="1:4" ht="25.5">
      <c r="A276" s="21" t="s">
        <v>352</v>
      </c>
      <c r="B276" s="22" t="s">
        <v>353</v>
      </c>
      <c r="C276" s="22" t="s">
        <v>837</v>
      </c>
      <c r="D276" s="22" t="s">
        <v>838</v>
      </c>
    </row>
    <row r="277" spans="1:4" ht="25.5">
      <c r="A277" s="21" t="s">
        <v>354</v>
      </c>
      <c r="B277" s="22" t="s">
        <v>355</v>
      </c>
      <c r="C277" s="22" t="s">
        <v>937</v>
      </c>
      <c r="D277" s="22" t="s">
        <v>938</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1034</v>
      </c>
      <c r="D281" s="24" t="s">
        <v>1035</v>
      </c>
    </row>
    <row r="282" spans="1:4" ht="38.25">
      <c r="A282" s="21" t="s">
        <v>367</v>
      </c>
      <c r="B282" s="22" t="s">
        <v>368</v>
      </c>
      <c r="C282" s="22" t="s">
        <v>1034</v>
      </c>
      <c r="D282" s="22" t="s">
        <v>1035</v>
      </c>
    </row>
    <row r="283" spans="1:4" ht="25.5">
      <c r="A283" s="21" t="s">
        <v>369</v>
      </c>
      <c r="B283" s="22" t="s">
        <v>370</v>
      </c>
      <c r="C283" s="22" t="s">
        <v>679</v>
      </c>
      <c r="D283" s="22" t="s">
        <v>680</v>
      </c>
    </row>
    <row r="284" spans="1:4" ht="38.25">
      <c r="A284" s="21" t="s">
        <v>371</v>
      </c>
      <c r="B284" s="22" t="s">
        <v>372</v>
      </c>
      <c r="C284" s="22" t="s">
        <v>853</v>
      </c>
      <c r="D284" s="22" t="s">
        <v>854</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853</v>
      </c>
      <c r="D290" s="22" t="s">
        <v>854</v>
      </c>
    </row>
    <row r="291" spans="1:4" ht="38.25">
      <c r="A291" s="21" t="s">
        <v>389</v>
      </c>
      <c r="B291" s="22" t="s">
        <v>390</v>
      </c>
      <c r="C291" s="22" t="s">
        <v>389</v>
      </c>
      <c r="D291" s="22" t="s">
        <v>391</v>
      </c>
    </row>
    <row r="292" spans="1:4" ht="63.75">
      <c r="A292" s="21" t="s">
        <v>392</v>
      </c>
      <c r="B292" s="22" t="s">
        <v>393</v>
      </c>
      <c r="C292" s="22" t="s">
        <v>841</v>
      </c>
      <c r="D292" s="22" t="s">
        <v>842</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1030</v>
      </c>
      <c r="D295" s="22" t="s">
        <v>1031</v>
      </c>
    </row>
    <row r="296" spans="1:4" ht="51">
      <c r="A296" s="21" t="s">
        <v>403</v>
      </c>
      <c r="B296" s="22" t="s">
        <v>404</v>
      </c>
      <c r="C296" s="22" t="s">
        <v>841</v>
      </c>
      <c r="D296" s="22" t="s">
        <v>842</v>
      </c>
    </row>
    <row r="297" spans="1:4" ht="51">
      <c r="A297" s="21" t="s">
        <v>405</v>
      </c>
      <c r="B297" s="22" t="s">
        <v>406</v>
      </c>
      <c r="C297" s="22" t="s">
        <v>904</v>
      </c>
      <c r="D297" s="22" t="s">
        <v>905</v>
      </c>
    </row>
    <row r="298" spans="1:4" ht="38.25">
      <c r="A298" s="21" t="s">
        <v>599</v>
      </c>
      <c r="B298" s="22" t="s">
        <v>407</v>
      </c>
      <c r="C298" s="22" t="s">
        <v>599</v>
      </c>
      <c r="D298" s="22" t="s">
        <v>600</v>
      </c>
    </row>
    <row r="299" spans="1:4" ht="38.25">
      <c r="A299" s="21" t="s">
        <v>408</v>
      </c>
      <c r="B299" s="22" t="s">
        <v>409</v>
      </c>
      <c r="C299" s="22" t="s">
        <v>1034</v>
      </c>
      <c r="D299" s="22" t="s">
        <v>1035</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39"/>
  <sheetViews>
    <sheetView showGridLines="0" view="pageBreakPreview" topLeftCell="A19" zoomScale="115" zoomScaleNormal="120" zoomScaleSheetLayoutView="115" zoomScalePageLayoutView="120" workbookViewId="0">
      <selection activeCell="I40" sqref="I40"/>
    </sheetView>
  </sheetViews>
  <sheetFormatPr defaultRowHeight="17.25"/>
  <sheetData>
    <row r="1" spans="1:9">
      <c r="A1" s="143" t="s">
        <v>1062</v>
      </c>
      <c r="B1" s="143"/>
      <c r="C1" s="143"/>
      <c r="D1" s="143"/>
      <c r="E1" s="143"/>
      <c r="F1" s="143"/>
      <c r="G1" s="143"/>
      <c r="H1" s="143"/>
      <c r="I1" s="143"/>
    </row>
    <row r="2" spans="1:9">
      <c r="A2" s="143" t="s">
        <v>1063</v>
      </c>
      <c r="B2" s="143"/>
      <c r="C2" s="143"/>
      <c r="D2" s="143"/>
      <c r="E2" s="143"/>
      <c r="F2" s="143"/>
      <c r="G2" s="143"/>
      <c r="H2" s="143"/>
      <c r="I2" s="143"/>
    </row>
    <row r="3" spans="1:9" ht="27.75">
      <c r="A3" s="153" t="s">
        <v>1064</v>
      </c>
      <c r="B3" s="153"/>
      <c r="C3" s="153"/>
      <c r="D3" s="153"/>
      <c r="E3" s="153"/>
      <c r="F3" s="153"/>
      <c r="G3" s="153"/>
      <c r="H3" s="153"/>
      <c r="I3" s="153"/>
    </row>
    <row r="33" spans="1:9">
      <c r="C33" s="116"/>
    </row>
    <row r="34" spans="1:9">
      <c r="C34" s="116"/>
    </row>
    <row r="35" spans="1:9">
      <c r="C35" s="116"/>
    </row>
    <row r="36" spans="1:9" ht="18" thickBot="1"/>
    <row r="37" spans="1:9">
      <c r="A37" s="144" t="s">
        <v>1049</v>
      </c>
      <c r="B37" s="145"/>
      <c r="C37" s="145"/>
      <c r="D37" s="146"/>
      <c r="E37" s="144" t="s">
        <v>1050</v>
      </c>
      <c r="F37" s="145"/>
      <c r="G37" s="145"/>
      <c r="H37" s="145"/>
      <c r="I37" s="146"/>
    </row>
    <row r="38" spans="1:9" ht="18.75" customHeight="1">
      <c r="A38" s="150" t="s">
        <v>1153</v>
      </c>
      <c r="B38" s="151"/>
      <c r="C38" s="151"/>
      <c r="D38" s="152"/>
      <c r="E38" s="150" t="s">
        <v>1159</v>
      </c>
      <c r="F38" s="151"/>
      <c r="G38" s="151"/>
      <c r="H38" s="151"/>
      <c r="I38" s="152"/>
    </row>
    <row r="39" spans="1:9" ht="18" thickBot="1">
      <c r="A39" s="147" t="s">
        <v>1157</v>
      </c>
      <c r="B39" s="148"/>
      <c r="C39" s="148"/>
      <c r="D39" s="149"/>
      <c r="E39" s="147" t="s">
        <v>1158</v>
      </c>
      <c r="F39" s="148"/>
      <c r="G39" s="148"/>
      <c r="H39" s="148"/>
      <c r="I39" s="149"/>
    </row>
  </sheetData>
  <mergeCells count="9">
    <mergeCell ref="A1:I1"/>
    <mergeCell ref="A2:I2"/>
    <mergeCell ref="A37:D37"/>
    <mergeCell ref="E37:I37"/>
    <mergeCell ref="A39:D39"/>
    <mergeCell ref="E39:I39"/>
    <mergeCell ref="E38:I38"/>
    <mergeCell ref="A38:D38"/>
    <mergeCell ref="A3:I3"/>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I35"/>
  <sheetViews>
    <sheetView showGridLines="0" view="pageBreakPreview" topLeftCell="A13" zoomScale="115" zoomScaleNormal="120" zoomScaleSheetLayoutView="115" zoomScalePageLayoutView="120" workbookViewId="0">
      <selection activeCell="G29" sqref="G29"/>
    </sheetView>
  </sheetViews>
  <sheetFormatPr defaultRowHeight="17.25"/>
  <sheetData>
    <row r="1" spans="1:9">
      <c r="A1" s="143" t="s">
        <v>1062</v>
      </c>
      <c r="B1" s="143"/>
      <c r="C1" s="143"/>
      <c r="D1" s="143"/>
      <c r="E1" s="143"/>
      <c r="F1" s="143"/>
      <c r="G1" s="143"/>
      <c r="H1" s="143"/>
      <c r="I1" s="143"/>
    </row>
    <row r="2" spans="1:9">
      <c r="A2" s="143" t="s">
        <v>1063</v>
      </c>
      <c r="B2" s="143"/>
      <c r="C2" s="143"/>
      <c r="D2" s="143"/>
      <c r="E2" s="143"/>
      <c r="F2" s="143"/>
      <c r="G2" s="143"/>
      <c r="H2" s="143"/>
      <c r="I2" s="143"/>
    </row>
    <row r="3" spans="1:9" ht="27.75">
      <c r="A3" s="153" t="s">
        <v>1064</v>
      </c>
      <c r="B3" s="153"/>
      <c r="C3" s="153"/>
      <c r="D3" s="153"/>
      <c r="E3" s="153"/>
      <c r="F3" s="153"/>
      <c r="G3" s="153"/>
      <c r="H3" s="153"/>
      <c r="I3" s="153"/>
    </row>
    <row r="32" ht="18" thickBot="1"/>
    <row r="33" spans="1:9">
      <c r="A33" s="144" t="s">
        <v>1049</v>
      </c>
      <c r="B33" s="145"/>
      <c r="C33" s="145"/>
      <c r="D33" s="146"/>
      <c r="E33" s="144" t="s">
        <v>1050</v>
      </c>
      <c r="F33" s="145"/>
      <c r="G33" s="145"/>
      <c r="H33" s="145"/>
      <c r="I33" s="146"/>
    </row>
    <row r="34" spans="1:9" ht="18.75" customHeight="1">
      <c r="A34" s="150" t="s">
        <v>1153</v>
      </c>
      <c r="B34" s="151"/>
      <c r="C34" s="151"/>
      <c r="D34" s="152"/>
      <c r="E34" s="150" t="s">
        <v>1159</v>
      </c>
      <c r="F34" s="151"/>
      <c r="G34" s="151"/>
      <c r="H34" s="151"/>
      <c r="I34" s="152"/>
    </row>
    <row r="35" spans="1:9" ht="18" thickBot="1">
      <c r="A35" s="147" t="s">
        <v>1157</v>
      </c>
      <c r="B35" s="148"/>
      <c r="C35" s="148"/>
      <c r="D35" s="149"/>
      <c r="E35" s="147" t="s">
        <v>1158</v>
      </c>
      <c r="F35" s="148"/>
      <c r="G35" s="148"/>
      <c r="H35" s="148"/>
      <c r="I35" s="149"/>
    </row>
  </sheetData>
  <mergeCells count="9">
    <mergeCell ref="A35:D35"/>
    <mergeCell ref="E35:I35"/>
    <mergeCell ref="A34:D34"/>
    <mergeCell ref="E34:I34"/>
    <mergeCell ref="A1:I1"/>
    <mergeCell ref="A2:I2"/>
    <mergeCell ref="A3:I3"/>
    <mergeCell ref="A33:D33"/>
    <mergeCell ref="E33:I33"/>
  </mergeCells>
  <pageMargins left="0.70866141732283472" right="0.70866141732283472" top="0.74803149606299213" bottom="0.74803149606299213" header="0.31496062992125984" footer="0.31496062992125984"/>
  <pageSetup paperSize="9" scale="110" orientation="portrait" r:id="rId1"/>
  <drawing r:id="rId2"/>
</worksheet>
</file>

<file path=xl/worksheets/sheet5.xml><?xml version="1.0" encoding="utf-8"?>
<worksheet xmlns="http://schemas.openxmlformats.org/spreadsheetml/2006/main" xmlns:r="http://schemas.openxmlformats.org/officeDocument/2006/relationships">
  <dimension ref="A1:I36"/>
  <sheetViews>
    <sheetView showGridLines="0" view="pageBreakPreview" topLeftCell="A19" zoomScale="115" zoomScaleNormal="120" zoomScaleSheetLayoutView="115" zoomScalePageLayoutView="120" workbookViewId="0">
      <selection activeCell="H38" sqref="H38"/>
    </sheetView>
  </sheetViews>
  <sheetFormatPr defaultRowHeight="17.25"/>
  <cols>
    <col min="1" max="1" width="9.625" customWidth="1"/>
  </cols>
  <sheetData>
    <row r="1" spans="1:9">
      <c r="A1" s="143" t="s">
        <v>1062</v>
      </c>
      <c r="B1" s="143"/>
      <c r="C1" s="143"/>
      <c r="D1" s="143"/>
      <c r="E1" s="143"/>
      <c r="F1" s="143"/>
      <c r="G1" s="143"/>
      <c r="H1" s="143"/>
      <c r="I1" s="143"/>
    </row>
    <row r="2" spans="1:9">
      <c r="A2" s="143" t="s">
        <v>1063</v>
      </c>
      <c r="B2" s="143"/>
      <c r="C2" s="143"/>
      <c r="D2" s="143"/>
      <c r="E2" s="143"/>
      <c r="F2" s="143"/>
      <c r="G2" s="143"/>
      <c r="H2" s="143"/>
      <c r="I2" s="143"/>
    </row>
    <row r="3" spans="1:9" ht="27.75">
      <c r="A3" s="153" t="s">
        <v>1064</v>
      </c>
      <c r="B3" s="153"/>
      <c r="C3" s="153"/>
      <c r="D3" s="153"/>
      <c r="E3" s="153"/>
      <c r="F3" s="153"/>
      <c r="G3" s="153"/>
      <c r="H3" s="153"/>
      <c r="I3" s="153"/>
    </row>
    <row r="9" spans="1:9">
      <c r="D9" s="116"/>
    </row>
    <row r="32" spans="3:3">
      <c r="C32" s="116"/>
    </row>
    <row r="33" spans="1:9" ht="18" thickBot="1"/>
    <row r="34" spans="1:9">
      <c r="A34" s="144" t="s">
        <v>1049</v>
      </c>
      <c r="B34" s="145"/>
      <c r="C34" s="145"/>
      <c r="D34" s="146"/>
      <c r="E34" s="144" t="s">
        <v>1050</v>
      </c>
      <c r="F34" s="145"/>
      <c r="G34" s="145"/>
      <c r="H34" s="145"/>
      <c r="I34" s="146"/>
    </row>
    <row r="35" spans="1:9" ht="18.75" customHeight="1">
      <c r="A35" s="150" t="s">
        <v>1153</v>
      </c>
      <c r="B35" s="151"/>
      <c r="C35" s="151"/>
      <c r="D35" s="152"/>
      <c r="E35" s="150" t="s">
        <v>1159</v>
      </c>
      <c r="F35" s="151"/>
      <c r="G35" s="151"/>
      <c r="H35" s="151"/>
      <c r="I35" s="152"/>
    </row>
    <row r="36" spans="1:9" ht="18" thickBot="1">
      <c r="A36" s="147" t="s">
        <v>1157</v>
      </c>
      <c r="B36" s="148"/>
      <c r="C36" s="148"/>
      <c r="D36" s="149"/>
      <c r="E36" s="147" t="s">
        <v>1158</v>
      </c>
      <c r="F36" s="148"/>
      <c r="G36" s="148"/>
      <c r="H36" s="148"/>
      <c r="I36" s="149"/>
    </row>
  </sheetData>
  <mergeCells count="9">
    <mergeCell ref="A36:D36"/>
    <mergeCell ref="E36:I36"/>
    <mergeCell ref="A35:D35"/>
    <mergeCell ref="E35:I35"/>
    <mergeCell ref="A1:I1"/>
    <mergeCell ref="A2:I2"/>
    <mergeCell ref="A3:I3"/>
    <mergeCell ref="A34:D34"/>
    <mergeCell ref="E34:I34"/>
  </mergeCells>
  <pageMargins left="0.51181102362204722" right="0.51181102362204722" top="0.74803149606299213" bottom="0.74803149606299213" header="0.31496062992125984" footer="0.31496062992125984"/>
  <pageSetup paperSize="9" scale="110" orientation="portrait" r:id="rId1"/>
  <drawing r:id="rId2"/>
</worksheet>
</file>

<file path=xl/worksheets/sheet6.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B14" sqref="B14"/>
    </sheetView>
  </sheetViews>
  <sheetFormatPr defaultRowHeight="15"/>
  <cols>
    <col min="1" max="1" width="5" style="12" customWidth="1"/>
    <col min="2" max="2" width="50.25" style="12" customWidth="1"/>
    <col min="3" max="3" width="22.375" style="12" customWidth="1"/>
    <col min="4" max="16384" width="9" style="2"/>
  </cols>
  <sheetData>
    <row r="1" spans="1:4">
      <c r="A1" s="1" t="s">
        <v>785</v>
      </c>
      <c r="B1" s="154" t="str">
        <f>IF('1_GO'!C3="","",'1_GO'!C3)</f>
        <v>Personel İşlemleri Süreç Grubu</v>
      </c>
      <c r="C1" s="155"/>
      <c r="D1" s="35" t="s">
        <v>809</v>
      </c>
    </row>
    <row r="2" spans="1:4">
      <c r="A2" s="1" t="s">
        <v>787</v>
      </c>
      <c r="B2" s="156" t="str">
        <f>IF('1_GO'!C4="","",'1_GO'!C4)</f>
        <v>Atama İşlemleri Süreci</v>
      </c>
      <c r="C2" s="157"/>
    </row>
    <row r="3" spans="1:4">
      <c r="A3" s="1" t="s">
        <v>786</v>
      </c>
      <c r="B3" s="158" t="str">
        <f>IF('1_GO'!C5="","",'1_GO'!C5)</f>
        <v>Emeklilik İşlemleri Süreci</v>
      </c>
      <c r="C3" s="159"/>
    </row>
    <row r="4" spans="1:4">
      <c r="A4" s="2"/>
      <c r="B4" s="2"/>
      <c r="C4" s="2"/>
    </row>
    <row r="5" spans="1:4" ht="21.75">
      <c r="A5" s="6" t="s">
        <v>788</v>
      </c>
      <c r="B5" s="7"/>
      <c r="C5" s="8"/>
    </row>
    <row r="6" spans="1:4">
      <c r="A6" s="9" t="s">
        <v>781</v>
      </c>
      <c r="B6" s="10"/>
      <c r="C6" s="11"/>
    </row>
    <row r="7" spans="1:4">
      <c r="A7" s="3"/>
      <c r="B7" s="2"/>
      <c r="C7" s="2"/>
    </row>
    <row r="8" spans="1:4">
      <c r="A8" s="1" t="s">
        <v>783</v>
      </c>
      <c r="B8" s="1" t="s">
        <v>1043</v>
      </c>
      <c r="C8" s="15" t="s">
        <v>1051</v>
      </c>
    </row>
    <row r="9" spans="1:4">
      <c r="A9" s="12">
        <v>1</v>
      </c>
      <c r="B9" s="12" t="s">
        <v>1066</v>
      </c>
      <c r="C9" s="12">
        <v>5</v>
      </c>
    </row>
    <row r="10" spans="1:4">
      <c r="A10" s="12">
        <v>2</v>
      </c>
      <c r="B10" s="12" t="s">
        <v>1066</v>
      </c>
      <c r="C10" s="12">
        <v>1</v>
      </c>
    </row>
    <row r="11" spans="1:4">
      <c r="A11" s="12">
        <v>3</v>
      </c>
      <c r="B11" s="12" t="s">
        <v>1067</v>
      </c>
      <c r="C11" s="12">
        <v>1</v>
      </c>
    </row>
  </sheetData>
  <sheetProtection selectLockedCells="1"/>
  <mergeCells count="3">
    <mergeCell ref="B1:C1"/>
    <mergeCell ref="B2:C2"/>
    <mergeCell ref="B3:C3"/>
  </mergeCells>
  <phoneticPr fontId="35" type="noConversion"/>
  <conditionalFormatting sqref="B1:C3">
    <cfRule type="containsBlanks" dxfId="42" priority="5">
      <formula>LEN(TRIM(B1))=0</formula>
    </cfRule>
  </conditionalFormatting>
  <conditionalFormatting sqref="A9:B150 A151:C65324">
    <cfRule type="containsBlanks" dxfId="41" priority="4">
      <formula>LEN(TRIM(A9))=0</formula>
    </cfRule>
  </conditionalFormatting>
  <conditionalFormatting sqref="C9:C150">
    <cfRule type="containsBlanks" dxfId="40" priority="3">
      <formula>LEN(TRIM(C9))=0</formula>
    </cfRule>
  </conditionalFormatting>
  <conditionalFormatting sqref="A9:B11">
    <cfRule type="containsBlanks" dxfId="39" priority="2">
      <formula>LEN(TRIM(A9))=0</formula>
    </cfRule>
  </conditionalFormatting>
  <conditionalFormatting sqref="C9:C11">
    <cfRule type="containsBlanks" dxfId="38"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A9" sqref="A9:C13"/>
    </sheetView>
  </sheetViews>
  <sheetFormatPr defaultRowHeight="15"/>
  <cols>
    <col min="1" max="1" width="5" style="12" customWidth="1"/>
    <col min="2" max="2" width="64.875" style="12" customWidth="1"/>
    <col min="3" max="3" width="13.875" style="12" customWidth="1"/>
    <col min="4" max="16384" width="9" style="2"/>
  </cols>
  <sheetData>
    <row r="1" spans="1:4">
      <c r="A1" s="1" t="s">
        <v>785</v>
      </c>
      <c r="B1" s="154" t="str">
        <f>IF('1_GO'!C3="","",'1_GO'!C3)</f>
        <v>Personel İşlemleri Süreç Grubu</v>
      </c>
      <c r="C1" s="155"/>
      <c r="D1" s="35" t="s">
        <v>809</v>
      </c>
    </row>
    <row r="2" spans="1:4">
      <c r="A2" s="1" t="s">
        <v>787</v>
      </c>
      <c r="B2" s="156" t="str">
        <f>IF('1_GO'!C4="","",'1_GO'!C4)</f>
        <v>Atama İşlemleri Süreci</v>
      </c>
      <c r="C2" s="157"/>
    </row>
    <row r="3" spans="1:4">
      <c r="A3" s="1" t="s">
        <v>786</v>
      </c>
      <c r="B3" s="158" t="str">
        <f>IF('1_GO'!C5="","",'1_GO'!C5)</f>
        <v>Emeklilik İşlemleri Süreci</v>
      </c>
      <c r="C3" s="159"/>
    </row>
    <row r="4" spans="1:4">
      <c r="A4" s="2"/>
      <c r="B4" s="2"/>
      <c r="C4" s="2"/>
    </row>
    <row r="5" spans="1:4" ht="21.75">
      <c r="A5" s="6" t="s">
        <v>1052</v>
      </c>
      <c r="B5" s="7"/>
      <c r="C5" s="8"/>
    </row>
    <row r="6" spans="1:4">
      <c r="A6" s="9" t="s">
        <v>1053</v>
      </c>
      <c r="B6" s="10"/>
      <c r="C6" s="11"/>
    </row>
    <row r="7" spans="1:4" ht="21.75">
      <c r="A7" s="106"/>
      <c r="B7" s="2"/>
      <c r="C7" s="2"/>
    </row>
    <row r="8" spans="1:4">
      <c r="A8" s="1" t="s">
        <v>783</v>
      </c>
      <c r="B8" s="1" t="s">
        <v>790</v>
      </c>
      <c r="C8" s="1" t="s">
        <v>782</v>
      </c>
    </row>
    <row r="9" spans="1:4">
      <c r="A9" s="12">
        <v>1</v>
      </c>
      <c r="B9" s="12" t="s">
        <v>1068</v>
      </c>
      <c r="C9" s="12">
        <v>7</v>
      </c>
    </row>
    <row r="10" spans="1:4">
      <c r="A10" s="12">
        <v>2</v>
      </c>
      <c r="B10" s="12" t="s">
        <v>1069</v>
      </c>
      <c r="C10" s="12">
        <v>1</v>
      </c>
    </row>
    <row r="11" spans="1:4">
      <c r="A11" s="12">
        <v>3</v>
      </c>
      <c r="B11" s="12" t="s">
        <v>1070</v>
      </c>
      <c r="C11" s="12">
        <v>1</v>
      </c>
    </row>
    <row r="12" spans="1:4">
      <c r="A12" s="12">
        <v>4</v>
      </c>
      <c r="B12" s="12" t="s">
        <v>1071</v>
      </c>
      <c r="C12" s="12">
        <v>1</v>
      </c>
    </row>
    <row r="13" spans="1:4">
      <c r="A13" s="12">
        <v>5</v>
      </c>
      <c r="B13" s="12" t="s">
        <v>1072</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7" priority="6">
      <formula>LEN(TRIM(B1))=0</formula>
    </cfRule>
  </conditionalFormatting>
  <conditionalFormatting sqref="A130:C65536">
    <cfRule type="containsBlanks" dxfId="36" priority="5">
      <formula>LEN(TRIM(A130))=0</formula>
    </cfRule>
  </conditionalFormatting>
  <conditionalFormatting sqref="A9:B105">
    <cfRule type="containsBlanks" dxfId="35" priority="4">
      <formula>LEN(TRIM(A9))=0</formula>
    </cfRule>
  </conditionalFormatting>
  <conditionalFormatting sqref="C9:C105">
    <cfRule type="containsBlanks" dxfId="34" priority="3">
      <formula>LEN(TRIM(C9))=0</formula>
    </cfRule>
  </conditionalFormatting>
  <conditionalFormatting sqref="A9:B13">
    <cfRule type="containsBlanks" dxfId="33" priority="2">
      <formula>LEN(TRIM(A9))=0</formula>
    </cfRule>
  </conditionalFormatting>
  <conditionalFormatting sqref="C9:C13">
    <cfRule type="containsBlanks" dxfId="32"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A9" sqref="A9:B10"/>
    </sheetView>
  </sheetViews>
  <sheetFormatPr defaultRowHeight="15"/>
  <cols>
    <col min="1" max="1" width="5" style="12" customWidth="1"/>
    <col min="2" max="2" width="71.375" style="12" customWidth="1"/>
    <col min="3" max="16384" width="9" style="2"/>
  </cols>
  <sheetData>
    <row r="1" spans="1:3">
      <c r="A1" s="1" t="s">
        <v>785</v>
      </c>
      <c r="B1" s="13" t="str">
        <f>IF('1_GO'!C3="","",'1_GO'!C3)</f>
        <v>Personel İşlemleri Süreç Grubu</v>
      </c>
      <c r="C1" s="35" t="s">
        <v>809</v>
      </c>
    </row>
    <row r="2" spans="1:3">
      <c r="A2" s="1" t="s">
        <v>787</v>
      </c>
      <c r="B2" s="4" t="str">
        <f>IF('1_GO'!C4="","",'1_GO'!C4)</f>
        <v>Atama İşlemleri Süreci</v>
      </c>
    </row>
    <row r="3" spans="1:3">
      <c r="A3" s="1" t="s">
        <v>786</v>
      </c>
      <c r="B3" s="5" t="str">
        <f>IF('1_GO'!C5="","",'1_GO'!C5)</f>
        <v>Emeklilik İşlemleri Süreci</v>
      </c>
    </row>
    <row r="4" spans="1:3">
      <c r="A4" s="2"/>
      <c r="B4" s="2"/>
    </row>
    <row r="5" spans="1:3" ht="21.75">
      <c r="A5" s="6" t="s">
        <v>793</v>
      </c>
      <c r="B5" s="8"/>
    </row>
    <row r="6" spans="1:3">
      <c r="A6" s="9" t="s">
        <v>794</v>
      </c>
      <c r="B6" s="11"/>
    </row>
    <row r="7" spans="1:3">
      <c r="A7" s="3"/>
      <c r="B7" s="2"/>
    </row>
    <row r="8" spans="1:3">
      <c r="A8" s="1" t="s">
        <v>783</v>
      </c>
      <c r="B8" s="1" t="s">
        <v>795</v>
      </c>
    </row>
    <row r="9" spans="1:3">
      <c r="A9" s="12">
        <v>1</v>
      </c>
      <c r="B9" s="12" t="s">
        <v>1073</v>
      </c>
    </row>
    <row r="10" spans="1:3">
      <c r="A10" s="12">
        <v>2</v>
      </c>
      <c r="B10" s="12" t="s">
        <v>1074</v>
      </c>
    </row>
  </sheetData>
  <sheetProtection selectLockedCells="1"/>
  <phoneticPr fontId="35" type="noConversion"/>
  <conditionalFormatting sqref="B1:B3">
    <cfRule type="containsBlanks" dxfId="31" priority="3">
      <formula>LEN(TRIM(B1))=0</formula>
    </cfRule>
  </conditionalFormatting>
  <conditionalFormatting sqref="A9:B65536">
    <cfRule type="containsBlanks" dxfId="30" priority="2">
      <formula>LEN(TRIM(A9))=0</formula>
    </cfRule>
  </conditionalFormatting>
  <conditionalFormatting sqref="A9:B10">
    <cfRule type="containsBlanks" dxfId="29"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A9" sqref="A9:B9"/>
    </sheetView>
  </sheetViews>
  <sheetFormatPr defaultRowHeight="15"/>
  <cols>
    <col min="1" max="1" width="5" style="12" customWidth="1"/>
    <col min="2" max="2" width="79" style="12" customWidth="1"/>
    <col min="3" max="16384" width="9" style="2"/>
  </cols>
  <sheetData>
    <row r="1" spans="1:3">
      <c r="A1" s="1" t="s">
        <v>785</v>
      </c>
      <c r="B1" s="13" t="str">
        <f>IF('1_GO'!C3="","",'1_GO'!C3)</f>
        <v>Personel İşlemleri Süreç Grubu</v>
      </c>
      <c r="C1" s="35" t="s">
        <v>809</v>
      </c>
    </row>
    <row r="2" spans="1:3">
      <c r="A2" s="1" t="s">
        <v>787</v>
      </c>
      <c r="B2" s="4" t="str">
        <f>IF('1_GO'!C4="","",'1_GO'!C4)</f>
        <v>Atama İşlemleri Süreci</v>
      </c>
    </row>
    <row r="3" spans="1:3">
      <c r="A3" s="1" t="s">
        <v>786</v>
      </c>
      <c r="B3" s="5" t="str">
        <f>IF('1_GO'!C5="","",'1_GO'!C5)</f>
        <v>Emeklilik İşlemleri Süreci</v>
      </c>
    </row>
    <row r="4" spans="1:3">
      <c r="A4" s="2"/>
      <c r="B4" s="2"/>
    </row>
    <row r="5" spans="1:3" ht="21.75">
      <c r="A5" s="6" t="s">
        <v>444</v>
      </c>
      <c r="B5" s="8"/>
    </row>
    <row r="6" spans="1:3">
      <c r="A6" s="9"/>
      <c r="B6" s="11"/>
    </row>
    <row r="7" spans="1:3">
      <c r="A7" s="3"/>
      <c r="B7" s="2"/>
    </row>
    <row r="8" spans="1:3">
      <c r="A8" s="1" t="s">
        <v>783</v>
      </c>
      <c r="B8" s="1" t="s">
        <v>801</v>
      </c>
    </row>
    <row r="9" spans="1:3">
      <c r="A9" s="12">
        <v>1</v>
      </c>
      <c r="B9" s="117" t="s">
        <v>1075</v>
      </c>
    </row>
  </sheetData>
  <sheetProtection selectLockedCells="1"/>
  <phoneticPr fontId="35" type="noConversion"/>
  <conditionalFormatting sqref="B1:B3">
    <cfRule type="containsBlanks" dxfId="28" priority="3">
      <formula>LEN(TRIM(B1))=0</formula>
    </cfRule>
  </conditionalFormatting>
  <conditionalFormatting sqref="A9:B65536">
    <cfRule type="containsBlanks" dxfId="27" priority="2">
      <formula>LEN(TRIM(A9))=0</formula>
    </cfRule>
  </conditionalFormatting>
  <conditionalFormatting sqref="A9">
    <cfRule type="containsBlanks" dxfId="26"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2.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3.xml><?xml version="1.0" encoding="utf-8"?>
<ds:datastoreItem xmlns:ds="http://schemas.openxmlformats.org/officeDocument/2006/customXml" ds:itemID="{947ACB4E-CD28-404C-B654-CEFB49A2EA35}">
  <ds:schemaRefs>
    <ds:schemaRef ds:uri="http://schemas.microsoft.com/office/2006/metadata/properties"/>
    <ds:schemaRef ds:uri="http://schemas.microsoft.com/office/infopath/2007/PartnerControls"/>
    <ds:schemaRef ds:uri="35a7c65a-4318-4435-86b5-157b9c248978"/>
  </ds:schemaRefs>
</ds:datastoreItem>
</file>

<file path=customXml/itemProps4.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user</cp:lastModifiedBy>
  <cp:lastPrinted>2015-11-30T14:26:07Z</cp:lastPrinted>
  <dcterms:created xsi:type="dcterms:W3CDTF">2011-03-10T05:19:50Z</dcterms:created>
  <dcterms:modified xsi:type="dcterms:W3CDTF">2015-11-30T14:26:47Z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