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<sst xmlns="http://schemas.openxmlformats.org/spreadsheetml/2006/main" count="1684" uniqueCount="1114">
  <si>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</si>
  <si>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</si>
  <si>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</si>
  <si>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</si>
  <si>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</si>
  <si>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</si>
  <si>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</si>
  <si>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</si>
  <si>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</si>
  <si>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</si>
  <si>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</si>
  <si>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</si>
  <si>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</si>
  <si>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</si>
  <si>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</si>
  <si>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</si>
  <si>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</si>
  <si>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</si>
  <si>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</si>
  <si>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</si>
  <si>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</si>
  <si>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</si>
  <si>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</si>
  <si>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</si>
  <si>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</si>
  <si>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</si>
  <si>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</si>
  <si>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</si>
  <si>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</si>
  <si>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</si>
  <si>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</si>
  <si>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</si>
  <si>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</si>
  <si>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</si>
  <si>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</si>
  <si>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</si>
  <si>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</si>
  <si>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</si>
  <si>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</si>
  <si>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</si>
  <si>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</si>
  <si>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</si>
  <si>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</si>
  <si>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</si>
  <si>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</si>
  <si>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</si>
  <si>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</si>
  <si>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</si>
  <si>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</si>
  <si>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</si>
  <si>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</si>
  <si>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</si>
  <si>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</si>
  <si>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</si>
  <si>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</si>
  <si>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</si>
  <si>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</si>
  <si>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</si>
  <si>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</si>
  <si>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</si>
  <si>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</si>
  <si>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</si>
  <si>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</si>
  <si>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</si>
  <si>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</si>
  <si>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</si>
  <si>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</si>
  <si>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</si>
  <si>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</si>
  <si>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</si>
  <si>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</si>
  <si>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</si>
  <si>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</si>
  <si>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</si>
  <si>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</si>
  <si>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</si>
  <si>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</si>
  <si>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</si>
  <si>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</si>
  <si>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</si>
  <si>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</si>
  <si>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</si>
  <si>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</si>
  <si>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</si>
  <si>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</si>
  <si>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</si>
  <si>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</si>
  <si>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</si>
  <si>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</si>
  <si>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</si>
  <si>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</si>
  <si>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</si>
  <si>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</si>
  <si>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</si>
  <si>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</si>
  <si>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</si>
  <si>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</si>
  <si>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</si>
  <si>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</si>
  <si>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</si>
  <si>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</si>
  <si>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</si>
  <si>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</si>
  <si>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</si>
  <si>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</si>
  <si>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</si>
  <si>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</si>
  <si>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</si>
  <si>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</si>
  <si>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</si>
  <si>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</si>
  <si>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</si>
  <si>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</si>
  <si>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</si>
  <si>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</si>
  <si>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</si>
  <si>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</si>
  <si>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</si>
  <si>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</si>
  <si>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</si>
  <si>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</si>
  <si>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</si>
  <si>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</si>
  <si>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</si>
  <si>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</si>
  <si>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</si>
  <si>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</si>
  <si>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</si>
  <si>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</si>
  <si>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</si>
  <si>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</si>
  <si>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</si>
  <si>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</si>
  <si>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</si>
  <si>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</si>
  <si>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</si>
  <si>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</si>
  <si>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</si>
  <si>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</si>
  <si>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</si>
  <si>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</si>
  <si>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</si>
  <si>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</si>
  <si>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</si>
  <si>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</si>
  <si>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</si>
  <si>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</si>
  <si>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</si>
  <si>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</si>
  <si>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</si>
  <si>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</si>
  <si>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</si>
  <si>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</si>
  <si>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</si>
  <si>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</si>
  <si>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</si>
  <si>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</si>
  <si>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</si>
  <si>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</si>
  <si>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</si>
  <si>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</si>
  <si>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</si>
  <si>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</si>
  <si>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</si>
  <si>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</si>
  <si>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</si>
  <si>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</si>
  <si>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</si>
  <si>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</si>
  <si>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</si>
  <si>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</si>
  <si>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</si>
  <si>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</si>
  <si>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</si>
  <si>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</si>
  <si>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</si>
  <si>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</si>
  <si>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</si>
  <si>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</si>
  <si>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</si>
  <si>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</si>
  <si>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</si>
  <si>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</si>
  <si>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</si>
  <si>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</si>
  <si>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</si>
  <si>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</si>
  <si>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</si>
  <si>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</si>
  <si>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</si>
  <si>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</si>
  <si>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</si>
  <si>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</si>
  <si>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</si>
  <si>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</si>
  <si>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</si>
  <si>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</si>
  <si>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</si>
  <si>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</si>
  <si>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</si>
  <si>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</si>
  <si>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</si>
  <si>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</si>
  <si>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</si>
  <si>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</si>
  <si>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</si>
  <si>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</si>
  <si>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</si>
  <si>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</si>
  <si>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</si>
  <si>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</si>
  <si>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</si>
  <si>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</si>
  <si>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</si>
  <si>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</si>
  <si>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</si>
  <si>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</si>
  <si>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</si>
  <si>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</si>
  <si>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</si>
  <si>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</si>
  <si>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</si>
  <si>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</si>
  <si>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</si>
  <si>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</si>
  <si>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</si>
  <si>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</si>
  <si>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</si>
  <si>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</si>
  <si>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</si>
  <si>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</si>
  <si>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</si>
  <si>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</si>
  <si>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</si>
  <si>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</si>
  <si>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</si>
  <si>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</si>
  <si>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</si>
  <si>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</si>
  <si>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</si>
  <si>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</si>
  <si>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</si>
  <si>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</si>
  <si>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</si>
  <si>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</si>
  <si>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</si>
  <si>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</si>
  <si>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</si>
  <si>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</si>
  <si>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</si>
  <si>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</si>
  <si>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</si>
  <si>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</si>
  <si>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</si>
  <si>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</si>
  <si>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</si>
  <si>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</si>
  <si>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</si>
  <si>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</si>
  <si>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</si>
  <si>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</si>
  <si>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</si>
  <si>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</si>
  <si>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</si>
  <si>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</si>
  <si>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</si>
  <si>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</si>
  <si>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</si>
  <si>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</si>
  <si>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</si>
  <si>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</si>
  <si>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</si>
  <si>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</si>
  <si>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</si>
  <si>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</si>
  <si>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</si>
  <si>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</si>
  <si>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</si>
  <si>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</si>
  <si>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</si>
  <si>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</si>
  <si>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</si>
  <si>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</si>
  <si>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</si>
  <si>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</si>
  <si>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</si>
  <si>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</si>
  <si>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</si>
  <si>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</si>
  <si>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</si>
  <si>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</si>
  <si>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</si>
  <si>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</si>
  <si>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</si>
  <si>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</si>
  <si>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</si>
  <si>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</si>
  <si>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</si>
  <si>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</si>
  <si>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</si>
  <si>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</si>
  <si>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</si>
  <si>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</si>
  <si>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</si>
  <si>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</si>
  <si>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</si>
  <si>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</si>
  <si>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</si>
  <si>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</si>
  <si>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</si>
  <si>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</si>
  <si>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</si>
  <si>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</si>
  <si>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</si>
  <si>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</si>
  <si>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</si>
  <si>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</si>
  <si>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</si>
  <si>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</si>
  <si>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</si>
  <si>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</si>
  <si>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</si>
  <si>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</si>
  <si>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</si>
  <si>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</si>
  <si>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</si>
  <si>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</si>
  <si>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</si>
  <si>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</si>
  <si>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</si>
  <si>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</si>
  <si>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</si>
  <si>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</si>
  <si>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</si>
  <si>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</si>
  <si>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</si>
  <si>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</si>
  <si>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</si>
  <si>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</si>
  <si>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</si>
  <si>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</si>
  <si>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</si>
  <si>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</si>
  <si>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</si>
  <si>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</si>
  <si>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</si>
  <si>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</si>
  <si>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</si>
  <si>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</si>
  <si>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</si>
  <si>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</si>
  <si>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</si>
  <si>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</si>
  <si>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</si>
  <si>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</si>
  <si>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</si>
  <si>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</si>
  <si>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</si>
  <si>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</si>
  <si>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</si>
  <si>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</si>
  <si>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</si>
  <si>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</si>
  <si>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</si>
  <si>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</si>
  <si>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</si>
  <si>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</si>
  <si>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</si>
  <si>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</si>
  <si>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</si>
  <si>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</si>
  <si>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</si>
  <si>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</si>
  <si>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</si>
  <si>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</si>
  <si>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</si>
  <si>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</si>
  <si>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</si>
  <si>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</si>
  <si>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</si>
  <si>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</si>
  <si>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</si>
  <si>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</si>
  <si>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</si>
  <si>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</si>
  <si>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</si>
  <si>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</si>
  <si>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</si>
  <si>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</si>
  <si>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</si>
  <si>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</si>
  <si>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</si>
  <si>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</si>
  <si>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</si>
  <si>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</si>
  <si>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</si>
  <si>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</si>
  <si>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</si>
  <si>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</si>
  <si>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</si>
  <si>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</si>
  <si>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</si>
  <si>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</si>
  <si>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</si>
  <si>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</si>
  <si>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</si>
  <si>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</si>
  <si>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</si>
  <si>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</si>
  <si>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</si>
  <si>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</si>
  <si>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</si>
  <si>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</si>
  <si>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</si>
  <si>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</si>
  <si>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</si>
  <si>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</si>
  <si>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</si>
  <si>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</si>
  <si>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</si>
  <si>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</si>
  <si>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</si>
  <si>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</si>
  <si>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</si>
  <si>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</si>
  <si>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</si>
  <si>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</si>
  <si>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</si>
  <si>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</si>
  <si>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</si>
  <si>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</si>
  <si>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</si>
  <si>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</si>
  <si>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</si>
  <si>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</si>
  <si>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</si>
  <si>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</si>
  <si>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</si>
  <si>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</si>
  <si>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</si>
  <si>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</si>
  <si>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</si>
  <si>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</si>
  <si>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</si>
  <si>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</si>
  <si>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</si>
  <si>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</si>
  <si>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</si>
  <si>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</si>
  <si>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</si>
  <si>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</si>
  <si>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</si>
  <si>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</si>
  <si>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</si>
  <si>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</si>
  <si>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</si>
  <si>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</si>
  <si>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</si>
  <si>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</si>
  <si>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</si>
  <si>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</si>
  <si>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</si>
  <si>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</si>
  <si>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</si>
  <si>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</si>
  <si>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</si>
  <si>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</si>
  <si>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</si>
  <si>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</si>
  <si>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</si>
  <si>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</si>
  <si>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</si>
  <si>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</si>
  <si>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</si>
  <si>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</si>
  <si>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</si>
  <si>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</si>
  <si>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</si>
  <si>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</si>
  <si>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</si>
  <si>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</si>
  <si>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</si>
  <si>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</si>
  <si>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</si>
  <si>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</si>
  <si>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</si>
  <si>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</si>
  <si>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</si>
  <si>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</si>
  <si>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</si>
  <si>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</si>
  <si>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</si>
  <si>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</si>
  <si>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</si>
  <si>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</si>
  <si>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</si>
  <si>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</si>
  <si>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</si>
  <si>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</si>
  <si>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</si>
  <si>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</si>
  <si>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</si>
  <si>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</si>
  <si>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</si>
  <si>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</si>
  <si>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</si>
  <si>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</si>
  <si>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</si>
  <si>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</si>
  <si>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</si>
  <si>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</si>
  <si>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</si>
  <si>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</si>
  <si>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</si>
  <si>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</si>
  <si>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</si>
  <si>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</si>
  <si>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</si>
  <si>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</si>
  <si>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</si>
  <si>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</si>
  <si>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</si>
  <si>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</si>
  <si>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</si>
  <si>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</si>
  <si>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</si>
  <si>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</si>
  <si>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</si>
  <si>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</si>
  <si>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</si>
  <si>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</si>
  <si>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</si>
  <si>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</si>
  <si>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</si>
  <si>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</si>
  <si>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</si>
  <si>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</si>
  <si>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</si>
  <si>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</si>
  <si>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</si>
  <si>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</si>
  <si>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</si>
  <si>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</si>
  <si>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</si>
  <si>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</si>
  <si>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</si>
  <si>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</si>
  <si>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</si>
  <si>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</si>
  <si>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</si>
  <si>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</si>
  <si>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</si>
  <si>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</si>
  <si>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</si>
  <si>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</si>
  <si>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</si>
  <si>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</si>
  <si>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</si>
  <si>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</si>
  <si>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</si>
  <si>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</si>
  <si>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</si>
  <si>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</si>
  <si>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</si>
  <si>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</si>
  <si>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</si>
  <si>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</si>
  <si>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</si>
  <si>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</si>
  <si>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</si>
  <si>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</si>
  <si>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</si>
  <si>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</si>
  <si>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</si>
  <si>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</si>
  <si>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</si>
  <si>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</si>
  <si>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</si>
  <si>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</si>
  <si>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</si>
  <si>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</si>
  <si>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</si>
  <si>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</si>
  <si>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</si>
  <si>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</si>
  <si>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</si>
  <si>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</si>
  <si>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</si>
  <si>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</si>
  <si>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</si>
  <si>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</si>
  <si>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</si>
  <si>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</si>
  <si>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</si>
  <si>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</si>
  <si>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</si>
  <si>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</si>
  <si>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</si>
  <si>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</si>
  <si>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</si>
  <si>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</si>
  <si>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</si>
  <si>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</si>
  <si>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</si>
  <si>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</si>
  <si>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</si>
  <si>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</si>
  <si>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</si>
  <si>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</si>
  <si>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</si>
  <si>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</si>
  <si>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</si>
  <si>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</si>
  <si>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</si>
  <si>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</si>
  <si>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</si>
  <si>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</si>
  <si>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</si>
  <si>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</si>
  <si>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</si>
  <si>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</si>
  <si>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</si>
  <si>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</si>
  <si>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</si>
  <si>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</si>
  <si>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</si>
  <si>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</si>
  <si>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</si>
  <si>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</si>
  <si>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</si>
  <si>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</si>
  <si>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</si>
  <si>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</si>
  <si>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</si>
  <si>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</si>
  <si>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</si>
  <si>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</si>
  <si>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</si>
  <si>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</si>
  <si>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</si>
  <si>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</si>
  <si>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</si>
  <si>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</si>
  <si>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</si>
  <si>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</si>
  <si>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</si>
  <si>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</si>
  <si>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</si>
  <si>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</si>
  <si>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</si>
  <si>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</si>
  <si>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</si>
  <si>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</si>
  <si>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</si>
  <si>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</si>
  <si>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</si>
  <si>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</si>
  <si>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</si>
  <si>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</si>
  <si>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</si>
  <si>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</si>
  <si>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</si>
  <si>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</si>
  <si>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</si>
  <si>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</si>
  <si>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</si>
  <si>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</si>
  <si>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</si>
  <si>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</si>
  <si>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</si>
  <si>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</si>
  <si>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</si>
  <si>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</si>
  <si>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</si>
  <si>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</si>
  <si>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</si>
  <si>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</si>
  <si>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</si>
  <si>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</si>
  <si>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</si>
  <si>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</si>
  <si>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</si>
  <si>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</si>
  <si>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</si>
  <si>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</si>
  <si>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</si>
  <si>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</si>
  <si>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</si>
  <si>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</si>
  <si>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</si>
  <si>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</si>
  <si>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</si>
  <si>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</si>
  <si>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</si>
  <si>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</si>
  <si>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</si>
  <si>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</si>
  <si>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</si>
  <si>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</si>
  <si>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</si>
  <si>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</si>
  <si>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</si>
  <si>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</si>
  <si>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</si>
  <si>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</si>
  <si>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</si>
  <si>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</si>
  <si>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</si>
  <si>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</si>
  <si>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</si>
  <si>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</si>
  <si>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</si>
  <si>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</si>
  <si>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</si>
  <si>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</si>
  <si>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</si>
  <si>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</si>
  <si>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</si>
  <si>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</si>
  <si>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</si>
  <si>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</si>
  <si>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</si>
  <si>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</si>
  <si>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</si>
  <si>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</si>
  <si>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</si>
  <si>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</si>
  <si>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</si>
  <si>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</si>
  <si>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</si>
  <si>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</si>
  <si>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</si>
  <si>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</si>
  <si>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</si>
  <si>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</si>
  <si>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</si>
  <si>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</si>
  <si>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</si>
  <si>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</si>
  <si>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</si>
  <si>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</si>
  <si>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</si>
  <si>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</si>
  <si>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</si>
  <si>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</si>
  <si>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</si>
  <si>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</si>
  <si>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</si>
  <si>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</si>
  <si>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</si>
  <si>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</si>
  <si>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</si>
  <si>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</si>
  <si>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</si>
  <si>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</si>
  <si>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</si>
  <si>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</si>
  <si>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</si>
  <si>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</si>
  <si>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</si>
  <si>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</si>
  <si>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</si>
  <si>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</si>
  <si>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</si>
  <si>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</si>
  <si>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</si>
  <si>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</si>
  <si>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</si>
  <si>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</si>
  <si>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</si>
  <si>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</si>
  <si>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</si>
  <si>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</si>
  <si>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</si>
  <si>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</si>
  <si>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</si>
  <si>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</si>
  <si>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</si>
  <si>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</si>
  <si>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</si>
  <si>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</si>
  <si>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</si>
  <si>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</si>
  <si>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</si>
  <si>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</si>
  <si>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</si>
  <si>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</si>
  <si>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</si>
  <si>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</si>
  <si>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</si>
  <si>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</si>
  <si>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</si>
  <si>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</si>
  <si>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</si>
  <si>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</si>
  <si>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</si>
  <si>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</si>
  <si>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</si>
  <si>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</si>
  <si>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</si>
  <si>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</si>
  <si>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</si>
  <si>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</si>
  <si>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</si>
  <si>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</si>
  <si>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</si>
  <si>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</si>
  <si>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</si>
  <si>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</si>
  <si>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</si>
  <si>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</si>
  <si>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</si>
  <si>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</si>
  <si>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</si>
  <si>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</si>
  <si>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</si>
  <si>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</si>
  <si>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</si>
  <si>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</si>
  <si>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</si>
  <si>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</si>
  <si>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</si>
  <si>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</si>
  <si>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</si>
  <si>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</si>
  <si>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</si>
  <si>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</si>
  <si>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</si>
  <si>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</si>
  <si>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</si>
  <si>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</si>
  <si>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</si>
  <si>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</si>
  <si>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</si>
  <si>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</si>
  <si>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</si>
  <si>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</si>
  <si>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</si>
  <si>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</si>
  <si>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</si>
  <si>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</si>
  <si>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</si>
  <si>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</si>
  <si>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</si>
  <si>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</si>
  <si>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</si>
  <si>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</si>
  <si>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</si>
  <si>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</si>
  <si>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</si>
  <si>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</si>
  <si>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</si>
  <si>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</si>
  <si>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</si>
  <si>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</si>
  <si>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</si>
  <si>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</si>
  <si>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</si>
  <si>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</si>
  <si>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</si>
  <si>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</si>
  <si>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</si>
  <si>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</si>
  <si>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</si>
  <si>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</si>
  <si>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</si>
  <si>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</si>
  <si>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</si>
  <si>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</si>
  <si>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</si>
  <si>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</si>
  <si>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</si>
  <si>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</si>
  <si>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</si>
  <si>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</si>
  <si>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</si>
  <si>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</si>
  <si>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</si>
  <si>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</si>
  <si>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</si>
  <si>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</si>
  <si>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</si>
  <si>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</si>
  <si>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</si>
  <si>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</si>
  <si>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</si>
  <si>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</si>
  <si>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</si>
  <si>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</si>
  <si>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</si>
  <si>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</si>
  <si>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</si>
  <si>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</si>
  <si>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</si>
  <si>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</si>
  <si>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</si>
  <si>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</si>
  <si>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</si>
  <si>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</si>
  <si>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</si>
  <si>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</si>
  <si>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</si>
  <si>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</si>
  <si>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</si>
  <si>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</si>
  <si>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</si>
  <si>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</si>
  <si>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</si>
  <si>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</si>
  <si>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</si>
  <si>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</si>
  <si>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</si>
  <si>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</si>
  <si>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</si>
  <si>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</si>
  <si>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</si>
  <si>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</si>
  <si>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</si>
  <si>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</si>
  <si>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</si>
  <si>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</si>
  <si>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</si>
  <si>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</si>
  <si>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</si>
  <si>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</si>
  <si>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</si>
  <si>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</si>
  <si>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</si>
  <si>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</si>
  <si>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</si>
  <si>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</si>
  <si>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</si>
  <si>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</si>
  <si>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</si>
  <si>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</si>
  <si>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</si>
  <si>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</si>
  <si>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</si>
  <si>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</si>
  <si>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</si>
  <si>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</si>
  <si>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</si>
  <si>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</si>
  <si>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</si>
  <si>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</si>
  <si>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</si>
  <si>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</si>
  <si>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</si>
  <si>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</si>
  <si>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</si>
  <si>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</si>
  <si>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</si>
  <si>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</si>
  <si>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</si>
  <si>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</si>
  <si>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</si>
  <si>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</si>
  <si>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</si>
  <si>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</si>
  <si>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</si>
  <si>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</si>
  <si>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</si>
  <si>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</si>
  <si>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</si>
  <si>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</si>
  <si>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</si>
  <si>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</si>
  <si>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</si>
  <si>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</si>
  <si>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</si>
  <si>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</si>
  <si>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</si>
  <si>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</si>
  <si>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</si>
  <si>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</si>
  <si>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</si>
  <si>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</si>
  <si>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</si>
  <si>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</si>
  <si>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</si>
  <si>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</si>
  <si>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</si>
  <si>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</si>
  <si>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</si>
  <si>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</si>
  <si>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</si>
  <si>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</si>
  <si>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</si>
  <si>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</si>
  <si>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</si>
  <si>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</si>
  <si>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</si>
  <si>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</si>
  <si>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</si>
  <si>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</si>
  <si>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</si>
  <si>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</si>
  <si>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</si>
  <si>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</si>
  <si>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</si>
  <si>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</si>
  <si>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</si>
  <si>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</si>
  <si>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</si>
  <si>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</si>
  <si>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</si>
  <si>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</si>
  <si>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</si>
  <si>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</si>
  <si>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</si>
  <si>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</si>
  <si>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</si>
  <si>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</si>
  <si>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</si>
  <si>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</si>
  <si>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</si>
  <si>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</si>
  <si>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</si>
  <si>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</si>
  <si>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</si>
  <si>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</si>
  <si>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</si>
  <si>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</si>
  <si>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</si>
  <si>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</si>
  <si>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</si>
  <si>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</si>
  <si>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</si>
  <si>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</si>
  <si>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</si>
  <si>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</si>
  <si>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</si>
  <si>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</si>
  <si>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</si>
  <si>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</si>
  <si>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</si>
  <si>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</si>
  <si>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</si>
  <si>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</si>
  <si>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</si>
  <si>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</si>
  <si>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</si>
  <si>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</si>
  <si>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</si>
  <si>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</si>
  <si>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</si>
  <si>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</si>
  <si>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</si>
  <si>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</si>
  <si>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</si>
  <si>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</si>
  <si>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</si>
  <si>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</si>
  <si>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</si>
  <si>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</si>
  <si>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</si>
  <si>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</si>
  <si>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</si>
  <si>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 xml:space="preserve">Maaş İşlemleri Süreci </t>
  </si>
  <si>
    <t>Maaş Ödeme İşlemleri Süreci</t>
  </si>
  <si>
    <t>Kurum Personellerinin Maaş Bilgi Değişikliği İşlemlerinden Başlayıp, Maaşların Personellerin Banka Hesaplarına Aktarılmasına Kadar Olan Süreci Kapsar.</t>
  </si>
  <si>
    <t>Birimdeki Görevli Personellerin Maaş Ödemelerinin Banka Hesaplarına Aktarılmasının Sağlanması.</t>
  </si>
  <si>
    <t>Isparta Defterdarlığı</t>
  </si>
  <si>
    <t xml:space="preserve">Maaş Ödeme İşlem Süreci  </t>
  </si>
  <si>
    <t>Müdür</t>
  </si>
  <si>
    <t>Mutemet</t>
  </si>
  <si>
    <t>Bilgisayar</t>
  </si>
  <si>
    <t>Yazıcı</t>
  </si>
  <si>
    <t>KBS Uygulaması</t>
  </si>
  <si>
    <t>Excel Uygulaması</t>
  </si>
  <si>
    <t>Maaş Döneminin Başlaması</t>
  </si>
  <si>
    <t>x</t>
  </si>
  <si>
    <t>1</t>
  </si>
  <si>
    <t>Ödeme Emri Belgesi</t>
  </si>
  <si>
    <t>2</t>
  </si>
  <si>
    <t>Maaş Bordro ve Ekleri</t>
  </si>
  <si>
    <t>3</t>
  </si>
  <si>
    <t>Ödeme Emri Belgesi Teslim Tutanağı</t>
  </si>
  <si>
    <t>İlgili Ay İçin Personel Bilgi Değişikliği  Var İse Değişikliklerin Güncellenmesi</t>
  </si>
  <si>
    <t>Kurum Mutemedi tarafından bilgi değişikliklerinin güncellenmesi</t>
  </si>
  <si>
    <t>Muhasebe Müdürlüğünde SAY2000İ Sisteminde  Maaş Hesaplanmasının Yapılması</t>
  </si>
  <si>
    <t>KBS Modülünden Ödeme Emri Belgesi, Maaş Bordro ve Eklerinin Dökümünün Alınması</t>
  </si>
  <si>
    <t>Ödeme Emri Belgesi ve Eklerinin  Mutemet, Gerçekleştirme Görevlisi, Harcama Yetkilisi ve Muhasebe Yetkilisi Tarafından İmzalanması Onaylanması</t>
  </si>
  <si>
    <t>Ödeme Emri Belgesi ve Eklerinin Muhasebe Müdürlüğüne Teslim Edilmesi</t>
  </si>
  <si>
    <t>Muhasebe Müdürlüğünce SAY2000İ Modülünden Maaşların Onaylanması</t>
  </si>
  <si>
    <t>KBS Modülünden Banka Listesinin İlgili Bankaya Aktarılması İşleminin Yapılması</t>
  </si>
  <si>
    <t>Maaşların Kurum Personellerinin Hesaplarına Aktarılması</t>
  </si>
  <si>
    <t>Her Seferinde</t>
  </si>
  <si>
    <t>Muhasebe Müdürlüğü Personeli</t>
  </si>
  <si>
    <t>Personel Müdürü</t>
  </si>
  <si>
    <t>Defterdar a. Defterdar Yardımcısı</t>
  </si>
  <si>
    <t>KBS Modülü</t>
  </si>
  <si>
    <t>Say2000i Sistemi</t>
  </si>
  <si>
    <t>*</t>
  </si>
  <si>
    <t>Bordrolama      Tahakkuka İlişkin Mevzuat ve Prosedür Bilgisi       Muhasebe Mevzuatı Bilgisi      Muhasebe Prosedürleri Bilgisi       Muhasebe Uygulama Yazılımı Kullanım Bilgisi</t>
  </si>
  <si>
    <t>Personel Özlük İşlemleri     Tahakkuka İlişkin Mevzuat ve Prosedür      Muhasebe Mevzuatı      Muhasebe Prosedürleri      Muhasebe Uygulama Yazılımı Kullanım Bilgisi</t>
  </si>
  <si>
    <t>Yazılı,Sözlü</t>
  </si>
  <si>
    <t>Çift Yönlü</t>
  </si>
  <si>
    <t>Bilgi Verme, Onay Alma</t>
  </si>
  <si>
    <t>Defterdar Yardımcısı</t>
  </si>
  <si>
    <t>Maaş Mutemet Görevlisi</t>
  </si>
  <si>
    <t>V.H.K.İ.</t>
  </si>
  <si>
    <t>Bilgi Verme</t>
  </si>
  <si>
    <t>Muhasebe Müdürü</t>
  </si>
  <si>
    <t>Muhasebe Yetkilisi</t>
  </si>
  <si>
    <t>Maaş İşlem Süreci İletişim Akış Diyagramı</t>
  </si>
  <si>
    <t>Sürecin İşleyişi</t>
  </si>
  <si>
    <t>Esma Ay</t>
  </si>
  <si>
    <t>0 246 218 10 69</t>
  </si>
  <si>
    <t>Sözleşmeli Personel</t>
  </si>
  <si>
    <t>Esma AY</t>
  </si>
  <si>
    <t>Personel Müdür V.</t>
  </si>
  <si>
    <t>.</t>
  </si>
  <si>
    <t>Resul ALCAN</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</si>
</sst>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3" fillId="0" borderId="1" xfId="0" applyFont="1" applyBorder="1" applyAlignment="1" applyProtection="1">
      <alignment horizontal="left" vertical="top" wrapText="1"/>
      <protection locked="0"/>
    </xf>
    <xf numFmtId="0" fontId="1" fillId="0" borderId="0" xfId="0" applyFont="1" applyAlignment="1" applyProtection="1">
      <alignment vertical="center" wrapText="1"/>
      <protection locked="0"/>
    </xf>
    <xf numFmtId="0" fontId="1" fillId="7" borderId="1" xfId="0" applyFont="1" applyFill="1" applyBorder="1" applyAlignment="1" applyProtection="1">
      <alignment wrapText="1"/>
      <protection locked="0"/>
    </xf>
    <xf numFmtId="0" fontId="36" fillId="7" borderId="1" xfId="1" applyFill="1" applyBorder="1" applyAlignment="1" applyProtection="1">
      <alignment wrapText="1"/>
      <protection locked="0"/>
    </xf>
    <xf numFmtId="0" fontId="9" fillId="7" borderId="10" xfId="3" applyFill="1" applyBorder="1" applyAlignment="1">
      <alignment wrapText="1"/>
    </xf>
    <xf numFmtId="0" fontId="9" fillId="7" borderId="1" xfId="3" applyFill="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8" fillId="3" borderId="28" xfId="0" applyFont="1" applyFill="1" applyBorder="1" applyAlignment="1">
      <alignment horizontal="left" wrapText="1"/>
    </xf>
    <xf numFmtId="0" fontId="38" fillId="3" borderId="29" xfId="0" applyFont="1" applyFill="1" applyBorder="1" applyAlignment="1">
      <alignment horizontal="left" wrapText="1"/>
    </xf>
    <xf numFmtId="0" fontId="38" fillId="3" borderId="30" xfId="0" applyFont="1" applyFill="1" applyBorder="1" applyAlignment="1">
      <alignment horizontal="left" wrapText="1"/>
    </xf>
    <xf numFmtId="0" fontId="1" fillId="3" borderId="25" xfId="0" applyFont="1" applyFill="1" applyBorder="1" applyAlignment="1" applyProtection="1">
      <alignment horizontal="center" wrapText="1"/>
      <protection locked="0"/>
    </xf>
    <xf numFmtId="0" fontId="1" fillId="3" borderId="26" xfId="0" applyFont="1" applyFill="1" applyBorder="1" applyAlignment="1" applyProtection="1">
      <alignment horizontal="center" wrapText="1"/>
      <protection locked="0"/>
    </xf>
    <xf numFmtId="0" fontId="1" fillId="3" borderId="27" xfId="0" applyFont="1" applyFill="1" applyBorder="1" applyAlignment="1" applyProtection="1">
      <alignment horizontal="center" wrapText="1"/>
      <protection locked="0"/>
    </xf>
  </cellXfs>
  <cellStyles count="5">
    <cellStyle name="Köprü" xfId="1" builtinId="8"/>
    <cellStyle name="Köprü 2" xfId="2"/>
    <cellStyle name="Normal" xfId="0" builtinId="0"/>
    <cellStyle name="Normal 2" xfId="3"/>
    <cellStyle name="Normal 3" xfId="4"/>
  </cellStyles>
  <dxfs count="46">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556846</xdr:colOff>
      <xdr:row>3</xdr:row>
      <xdr:rowOff>0</xdr:rowOff>
    </xdr:from>
    <xdr:to>
      <xdr:col>15</xdr:col>
      <xdr:colOff>212481</xdr:colOff>
      <xdr:row>4</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556844</xdr:colOff>
      <xdr:row>6</xdr:row>
      <xdr:rowOff>21980</xdr:rowOff>
    </xdr:from>
    <xdr:to>
      <xdr:col>15</xdr:col>
      <xdr:colOff>212481</xdr:colOff>
      <xdr:row>8</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297960</xdr:colOff>
      <xdr:row>21</xdr:row>
      <xdr:rowOff>201834</xdr:rowOff>
    </xdr:from>
    <xdr:to>
      <xdr:col>13</xdr:col>
      <xdr:colOff>415193</xdr:colOff>
      <xdr:row>23</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109904</xdr:colOff>
      <xdr:row>12</xdr:row>
      <xdr:rowOff>28003</xdr:rowOff>
    </xdr:from>
    <xdr:to>
      <xdr:col>14</xdr:col>
      <xdr:colOff>622789</xdr:colOff>
      <xdr:row>13</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236901</xdr:colOff>
      <xdr:row>16</xdr:row>
      <xdr:rowOff>40205</xdr:rowOff>
    </xdr:from>
    <xdr:to>
      <xdr:col>13</xdr:col>
      <xdr:colOff>476250</xdr:colOff>
      <xdr:row>17</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578826</xdr:colOff>
      <xdr:row>6</xdr:row>
      <xdr:rowOff>56155</xdr:rowOff>
    </xdr:from>
    <xdr:to>
      <xdr:col>16</xdr:col>
      <xdr:colOff>500672</xdr:colOff>
      <xdr:row>7</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549522</xdr:colOff>
      <xdr:row>6</xdr:row>
      <xdr:rowOff>41510</xdr:rowOff>
    </xdr:from>
    <xdr:to>
      <xdr:col>13</xdr:col>
      <xdr:colOff>163639</xdr:colOff>
      <xdr:row>8</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354132</xdr:colOff>
      <xdr:row>9</xdr:row>
      <xdr:rowOff>120815</xdr:rowOff>
    </xdr:from>
    <xdr:to>
      <xdr:col>13</xdr:col>
      <xdr:colOff>324825</xdr:colOff>
      <xdr:row>10</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151422</xdr:colOff>
      <xdr:row>18</xdr:row>
      <xdr:rowOff>180672</xdr:rowOff>
    </xdr:from>
    <xdr:to>
      <xdr:col>16</xdr:col>
      <xdr:colOff>483578</xdr:colOff>
      <xdr:row>20</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139211</xdr:colOff>
      <xdr:row>15</xdr:row>
      <xdr:rowOff>206724</xdr:rowOff>
    </xdr:from>
    <xdr:to>
      <xdr:col>16</xdr:col>
      <xdr:colOff>483579</xdr:colOff>
      <xdr:row>17</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549519</xdr:colOff>
      <xdr:row>9</xdr:row>
      <xdr:rowOff>42662</xdr:rowOff>
    </xdr:from>
    <xdr:to>
      <xdr:col>15</xdr:col>
      <xdr:colOff>205156</xdr:colOff>
      <xdr:row>11</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300404</xdr:colOff>
      <xdr:row>14</xdr:row>
      <xdr:rowOff>13355</xdr:rowOff>
    </xdr:from>
    <xdr:to>
      <xdr:col>13</xdr:col>
      <xdr:colOff>417637</xdr:colOff>
      <xdr:row>15</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249116</xdr:colOff>
      <xdr:row>14</xdr:row>
      <xdr:rowOff>35336</xdr:rowOff>
    </xdr:from>
    <xdr:to>
      <xdr:col>16</xdr:col>
      <xdr:colOff>366348</xdr:colOff>
      <xdr:row>15</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153865</xdr:colOff>
      <xdr:row>21</xdr:row>
      <xdr:rowOff>170088</xdr:rowOff>
    </xdr:from>
    <xdr:to>
      <xdr:col>16</xdr:col>
      <xdr:colOff>498233</xdr:colOff>
      <xdr:row>23</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183173</xdr:colOff>
      <xdr:row>18</xdr:row>
      <xdr:rowOff>214050</xdr:rowOff>
    </xdr:from>
    <xdr:to>
      <xdr:col>13</xdr:col>
      <xdr:colOff>527542</xdr:colOff>
      <xdr:row>21</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271096</xdr:colOff>
      <xdr:row>24</xdr:row>
      <xdr:rowOff>177415</xdr:rowOff>
    </xdr:from>
    <xdr:to>
      <xdr:col>16</xdr:col>
      <xdr:colOff>388328</xdr:colOff>
      <xdr:row>25</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384663</xdr:colOff>
      <xdr:row>4</xdr:row>
      <xdr:rowOff>212480</xdr:rowOff>
    </xdr:from>
    <xdr:to>
      <xdr:col>14</xdr:col>
      <xdr:colOff>384664</xdr:colOff>
      <xdr:row>6</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377338</xdr:colOff>
      <xdr:row>8</xdr:row>
      <xdr:rowOff>29308</xdr:rowOff>
    </xdr:from>
    <xdr:to>
      <xdr:col>14</xdr:col>
      <xdr:colOff>384663</xdr:colOff>
      <xdr:row>9</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366347</xdr:colOff>
      <xdr:row>11</xdr:row>
      <xdr:rowOff>49991</xdr:rowOff>
    </xdr:from>
    <xdr:to>
      <xdr:col>14</xdr:col>
      <xdr:colOff>377338</xdr:colOff>
      <xdr:row>12</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14657</xdr:colOff>
      <xdr:row>12</xdr:row>
      <xdr:rowOff>145237</xdr:rowOff>
    </xdr:from>
    <xdr:to>
      <xdr:col>14</xdr:col>
      <xdr:colOff>109905</xdr:colOff>
      <xdr:row>14</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622789</xdr:colOff>
      <xdr:row>12</xdr:row>
      <xdr:rowOff>145238</xdr:rowOff>
    </xdr:from>
    <xdr:to>
      <xdr:col>15</xdr:col>
      <xdr:colOff>652098</xdr:colOff>
      <xdr:row>14</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12211</xdr:colOff>
      <xdr:row>15</xdr:row>
      <xdr:rowOff>28009</xdr:rowOff>
    </xdr:from>
    <xdr:to>
      <xdr:col>13</xdr:col>
      <xdr:colOff>14656</xdr:colOff>
      <xdr:row>16</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10993</xdr:colOff>
      <xdr:row>17</xdr:row>
      <xdr:rowOff>214049</xdr:rowOff>
    </xdr:from>
    <xdr:to>
      <xdr:col>13</xdr:col>
      <xdr:colOff>12211</xdr:colOff>
      <xdr:row>18</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10993</xdr:colOff>
      <xdr:row>21</xdr:row>
      <xdr:rowOff>6028</xdr:rowOff>
    </xdr:from>
    <xdr:to>
      <xdr:col>13</xdr:col>
      <xdr:colOff>12212</xdr:colOff>
      <xdr:row>21</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652098</xdr:colOff>
      <xdr:row>15</xdr:row>
      <xdr:rowOff>49990</xdr:rowOff>
    </xdr:from>
    <xdr:to>
      <xdr:col>15</xdr:col>
      <xdr:colOff>655761</xdr:colOff>
      <xdr:row>15</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655761</xdr:colOff>
      <xdr:row>17</xdr:row>
      <xdr:rowOff>214052</xdr:rowOff>
    </xdr:from>
    <xdr:to>
      <xdr:col>15</xdr:col>
      <xdr:colOff>661866</xdr:colOff>
      <xdr:row>18</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661866</xdr:colOff>
      <xdr:row>20</xdr:row>
      <xdr:rowOff>177416</xdr:rowOff>
    </xdr:from>
    <xdr:to>
      <xdr:col>15</xdr:col>
      <xdr:colOff>670415</xdr:colOff>
      <xdr:row>21</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670415</xdr:colOff>
      <xdr:row>23</xdr:row>
      <xdr:rowOff>177417</xdr:rowOff>
    </xdr:from>
    <xdr:to>
      <xdr:col>15</xdr:col>
      <xdr:colOff>674078</xdr:colOff>
      <xdr:row>24</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163639</xdr:colOff>
      <xdr:row>7</xdr:row>
      <xdr:rowOff>24418</xdr:rowOff>
    </xdr:from>
    <xdr:to>
      <xdr:col>13</xdr:col>
      <xdr:colOff>556844</xdr:colOff>
      <xdr:row>7</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324825</xdr:colOff>
      <xdr:row>10</xdr:row>
      <xdr:rowOff>42663</xdr:rowOff>
    </xdr:from>
    <xdr:to>
      <xdr:col>13</xdr:col>
      <xdr:colOff>549519</xdr:colOff>
      <xdr:row>10</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212481</xdr:colOff>
      <xdr:row>7</xdr:row>
      <xdr:rowOff>25644</xdr:rowOff>
    </xdr:from>
    <xdr:to>
      <xdr:col>15</xdr:col>
      <xdr:colOff>578826</xdr:colOff>
      <xdr:row>7</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65941</xdr:colOff>
      <xdr:row>18</xdr:row>
      <xdr:rowOff>206724</xdr:rowOff>
    </xdr:from>
    <xdr:to>
      <xdr:col>17</xdr:col>
      <xdr:colOff>676518</xdr:colOff>
      <xdr:row>20</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483578</xdr:colOff>
      <xdr:row>19</xdr:row>
      <xdr:rowOff>177415</xdr:rowOff>
    </xdr:from>
    <xdr:to>
      <xdr:col>17</xdr:col>
      <xdr:colOff>65941</xdr:colOff>
      <xdr:row>19</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245703</xdr:colOff>
      <xdr:row>10</xdr:row>
      <xdr:rowOff>44918</xdr:rowOff>
    </xdr:from>
    <xdr:to>
      <xdr:col>3</xdr:col>
      <xdr:colOff>36857</xdr:colOff>
      <xdr:row>10</xdr:row>
      <xdr:rowOff>57152</xdr:rowOff>
    </xdr:to>
    <xdr:cxnSp macro="">
      <xdr:nvCxnSpPr>
        <xdr:cNvPr id="138" name="Düz Ok Bağlayıcısı 40"/>
        <xdr:cNvCxnSpPr>
          <a:stCxn id="140" idx="1"/>
          <a:endCxn id="145" idx="4"/>
        </xdr:cNvCxnSpPr>
      </xdr:nvCxnSpPr>
      <xdr:spPr>
        <a:xfrm rot="10800000" flipV="1">
          <a:off x="1620616" y="2339201"/>
          <a:ext cx="478611" cy="1223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514995</xdr:colOff>
      <xdr:row>11</xdr:row>
      <xdr:rowOff>48424</xdr:rowOff>
    </xdr:from>
    <xdr:to>
      <xdr:col>4</xdr:col>
      <xdr:colOff>515386</xdr:colOff>
      <xdr:row>12</xdr:row>
      <xdr:rowOff>57975</xdr:rowOff>
    </xdr:to>
    <xdr:cxnSp macro="">
      <xdr:nvCxnSpPr>
        <xdr:cNvPr id="139" name="Düz Ok Bağlayıcısı 57"/>
        <xdr:cNvCxnSpPr>
          <a:stCxn id="140" idx="2"/>
          <a:endCxn id="147" idx="0"/>
        </xdr:cNvCxnSpPr>
      </xdr:nvCxnSpPr>
      <xdr:spPr>
        <a:xfrm rot="5400000">
          <a:off x="3152567" y="2670308"/>
          <a:ext cx="224899" cy="39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36856</xdr:colOff>
      <xdr:row>9</xdr:row>
      <xdr:rowOff>41412</xdr:rowOff>
    </xdr:from>
    <xdr:to>
      <xdr:col>6</xdr:col>
      <xdr:colOff>306456</xdr:colOff>
      <xdr:row>11</xdr:row>
      <xdr:rowOff>48424</xdr:rowOff>
    </xdr:to>
    <xdr:sp macro="" textlink="">
      <xdr:nvSpPr>
        <xdr:cNvPr id="140" name="1 Akış Çizelgesi: İşlem"/>
        <xdr:cNvSpPr/>
      </xdr:nvSpPr>
      <xdr:spPr>
        <a:xfrm>
          <a:off x="2099226" y="2120347"/>
          <a:ext cx="2331969" cy="437707"/>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Müdürlüğünde SAY2000İ Sisteminde  Maaş</a:t>
          </a:r>
          <a:r>
            <a:rPr lang="tr-TR" sz="900" baseline="0"/>
            <a:t> Hesaplanmasının Yapılması</a:t>
          </a:r>
          <a:endParaRPr lang="tr-TR" sz="900"/>
        </a:p>
      </xdr:txBody>
    </xdr:sp>
    <xdr:clientData/>
  </xdr:twoCellAnchor>
  <xdr:twoCellAnchor>
    <xdr:from>
      <xdr:col>4</xdr:col>
      <xdr:colOff>515386</xdr:colOff>
      <xdr:row>8</xdr:row>
      <xdr:rowOff>82825</xdr:rowOff>
    </xdr:from>
    <xdr:to>
      <xdr:col>4</xdr:col>
      <xdr:colOff>534229</xdr:colOff>
      <xdr:row>9</xdr:row>
      <xdr:rowOff>41412</xdr:rowOff>
    </xdr:to>
    <xdr:cxnSp macro="">
      <xdr:nvCxnSpPr>
        <xdr:cNvPr id="141" name="Düz Ok Bağlayıcısı 55"/>
        <xdr:cNvCxnSpPr>
          <a:stCxn id="328" idx="2"/>
          <a:endCxn id="140" idx="0"/>
        </xdr:cNvCxnSpPr>
      </xdr:nvCxnSpPr>
      <xdr:spPr>
        <a:xfrm rot="5400000">
          <a:off x="3187666" y="2023958"/>
          <a:ext cx="173935" cy="188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192985</xdr:colOff>
      <xdr:row>7</xdr:row>
      <xdr:rowOff>57976</xdr:rowOff>
    </xdr:from>
    <xdr:to>
      <xdr:col>3</xdr:col>
      <xdr:colOff>231913</xdr:colOff>
      <xdr:row>7</xdr:row>
      <xdr:rowOff>66259</xdr:rowOff>
    </xdr:to>
    <xdr:cxnSp macro="">
      <xdr:nvCxnSpPr>
        <xdr:cNvPr id="142" name="Düz Ok Bağlayıcısı 81"/>
        <xdr:cNvCxnSpPr>
          <a:stCxn id="328" idx="1"/>
          <a:endCxn id="143" idx="4"/>
        </xdr:cNvCxnSpPr>
      </xdr:nvCxnSpPr>
      <xdr:spPr>
        <a:xfrm rot="10800000" flipV="1">
          <a:off x="1567898" y="1706215"/>
          <a:ext cx="726385" cy="82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66259</xdr:colOff>
      <xdr:row>6</xdr:row>
      <xdr:rowOff>107673</xdr:rowOff>
    </xdr:from>
    <xdr:to>
      <xdr:col>2</xdr:col>
      <xdr:colOff>192984</xdr:colOff>
      <xdr:row>8</xdr:row>
      <xdr:rowOff>24847</xdr:rowOff>
    </xdr:to>
    <xdr:sp macro="" textlink="">
      <xdr:nvSpPr>
        <xdr:cNvPr id="143" name="15 Akış Çizelgesi: Manyetik Disk"/>
        <xdr:cNvSpPr/>
      </xdr:nvSpPr>
      <xdr:spPr>
        <a:xfrm>
          <a:off x="753716" y="1540564"/>
          <a:ext cx="814181" cy="34787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KBS</a:t>
          </a:r>
        </a:p>
      </xdr:txBody>
    </xdr:sp>
    <xdr:clientData/>
  </xdr:twoCellAnchor>
  <xdr:twoCellAnchor>
    <xdr:from>
      <xdr:col>4</xdr:col>
      <xdr:colOff>330128</xdr:colOff>
      <xdr:row>28</xdr:row>
      <xdr:rowOff>142850</xdr:rowOff>
    </xdr:from>
    <xdr:to>
      <xdr:col>4</xdr:col>
      <xdr:colOff>391147</xdr:colOff>
      <xdr:row>29</xdr:row>
      <xdr:rowOff>137998</xdr:rowOff>
    </xdr:to>
    <xdr:cxnSp macro="">
      <xdr:nvCxnSpPr>
        <xdr:cNvPr id="144" name="Düz Ok Bağlayıcısı 107"/>
        <xdr:cNvCxnSpPr>
          <a:stCxn id="163" idx="2"/>
          <a:endCxn id="176" idx="0"/>
        </xdr:cNvCxnSpPr>
      </xdr:nvCxnSpPr>
      <xdr:spPr>
        <a:xfrm rot="5400000">
          <a:off x="3005216" y="6388131"/>
          <a:ext cx="210496" cy="6101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67502</xdr:colOff>
      <xdr:row>9</xdr:row>
      <xdr:rowOff>74543</xdr:rowOff>
    </xdr:from>
    <xdr:to>
      <xdr:col>2</xdr:col>
      <xdr:colOff>245702</xdr:colOff>
      <xdr:row>11</xdr:row>
      <xdr:rowOff>39762</xdr:rowOff>
    </xdr:to>
    <xdr:sp macro="" textlink="">
      <xdr:nvSpPr>
        <xdr:cNvPr id="145" name="15 Akış Çizelgesi: Manyetik Disk"/>
        <xdr:cNvSpPr/>
      </xdr:nvSpPr>
      <xdr:spPr>
        <a:xfrm>
          <a:off x="754959" y="2153478"/>
          <a:ext cx="865656" cy="39591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SAY2000İ</a:t>
          </a:r>
        </a:p>
      </xdr:txBody>
    </xdr:sp>
    <xdr:clientData/>
  </xdr:twoCellAnchor>
  <xdr:twoCellAnchor>
    <xdr:from>
      <xdr:col>3</xdr:col>
      <xdr:colOff>119683</xdr:colOff>
      <xdr:row>15</xdr:row>
      <xdr:rowOff>173934</xdr:rowOff>
    </xdr:from>
    <xdr:to>
      <xdr:col>6</xdr:col>
      <xdr:colOff>157370</xdr:colOff>
      <xdr:row>18</xdr:row>
      <xdr:rowOff>167308</xdr:rowOff>
    </xdr:to>
    <xdr:sp macro="" textlink="">
      <xdr:nvSpPr>
        <xdr:cNvPr id="146" name="1 Akış Çizelgesi: İşlem"/>
        <xdr:cNvSpPr/>
      </xdr:nvSpPr>
      <xdr:spPr>
        <a:xfrm>
          <a:off x="2182053" y="3544956"/>
          <a:ext cx="2100056" cy="63941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Ödeme Emri Belgesi ve Eklerinin </a:t>
          </a:r>
          <a:r>
            <a:rPr lang="tr-TR" sz="900" baseline="0"/>
            <a:t> Mutemet, Gerçekleştirme Görevlisi, Harcama Yetkilisi ve Muhasebe Yetkilisi Tarafından İmzalanması Onaylanması</a:t>
          </a:r>
          <a:endParaRPr lang="tr-TR" sz="900"/>
        </a:p>
      </xdr:txBody>
    </xdr:sp>
    <xdr:clientData/>
  </xdr:twoCellAnchor>
  <xdr:twoCellAnchor>
    <xdr:from>
      <xdr:col>3</xdr:col>
      <xdr:colOff>210793</xdr:colOff>
      <xdr:row>12</xdr:row>
      <xdr:rowOff>57975</xdr:rowOff>
    </xdr:from>
    <xdr:to>
      <xdr:col>6</xdr:col>
      <xdr:colOff>131737</xdr:colOff>
      <xdr:row>14</xdr:row>
      <xdr:rowOff>156097</xdr:rowOff>
    </xdr:to>
    <xdr:sp macro="" textlink="">
      <xdr:nvSpPr>
        <xdr:cNvPr id="147" name="1 Akış Çizelgesi: İşlem"/>
        <xdr:cNvSpPr/>
      </xdr:nvSpPr>
      <xdr:spPr>
        <a:xfrm>
          <a:off x="2273163" y="2782953"/>
          <a:ext cx="1983313" cy="528818"/>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 Modülünden</a:t>
          </a:r>
          <a:r>
            <a:rPr lang="tr-TR" sz="900" baseline="0"/>
            <a:t> Ödeme Emri Belgesi, Maaş Bordro ve Eklerinin Dökümünün Alınması</a:t>
          </a:r>
          <a:endParaRPr lang="tr-TR" sz="900"/>
        </a:p>
      </xdr:txBody>
    </xdr:sp>
    <xdr:clientData/>
  </xdr:twoCellAnchor>
  <xdr:twoCellAnchor>
    <xdr:from>
      <xdr:col>2</xdr:col>
      <xdr:colOff>302440</xdr:colOff>
      <xdr:row>13</xdr:row>
      <xdr:rowOff>90282</xdr:rowOff>
    </xdr:from>
    <xdr:to>
      <xdr:col>3</xdr:col>
      <xdr:colOff>210793</xdr:colOff>
      <xdr:row>13</xdr:row>
      <xdr:rowOff>107036</xdr:rowOff>
    </xdr:to>
    <xdr:cxnSp macro="">
      <xdr:nvCxnSpPr>
        <xdr:cNvPr id="148" name="Düz Ok Bağlayıcısı 80"/>
        <xdr:cNvCxnSpPr>
          <a:stCxn id="149" idx="4"/>
          <a:endCxn id="147" idx="1"/>
        </xdr:cNvCxnSpPr>
      </xdr:nvCxnSpPr>
      <xdr:spPr>
        <a:xfrm>
          <a:off x="1677353" y="3030608"/>
          <a:ext cx="595810" cy="1675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248478</xdr:colOff>
      <xdr:row>12</xdr:row>
      <xdr:rowOff>107673</xdr:rowOff>
    </xdr:from>
    <xdr:to>
      <xdr:col>2</xdr:col>
      <xdr:colOff>302440</xdr:colOff>
      <xdr:row>14</xdr:row>
      <xdr:rowOff>72890</xdr:rowOff>
    </xdr:to>
    <xdr:sp macro="" textlink="">
      <xdr:nvSpPr>
        <xdr:cNvPr id="149" name="15 Akış Çizelgesi: Manyetik Disk"/>
        <xdr:cNvSpPr/>
      </xdr:nvSpPr>
      <xdr:spPr>
        <a:xfrm>
          <a:off x="935935" y="2832651"/>
          <a:ext cx="741418" cy="3959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KBS</a:t>
          </a:r>
        </a:p>
      </xdr:txBody>
    </xdr:sp>
    <xdr:clientData/>
  </xdr:twoCellAnchor>
  <xdr:twoCellAnchor>
    <xdr:from>
      <xdr:col>6</xdr:col>
      <xdr:colOff>131737</xdr:colOff>
      <xdr:row>13</xdr:row>
      <xdr:rowOff>91936</xdr:rowOff>
    </xdr:from>
    <xdr:to>
      <xdr:col>6</xdr:col>
      <xdr:colOff>485361</xdr:colOff>
      <xdr:row>13</xdr:row>
      <xdr:rowOff>107036</xdr:rowOff>
    </xdr:to>
    <xdr:cxnSp macro="">
      <xdr:nvCxnSpPr>
        <xdr:cNvPr id="150" name="Düz Ok Bağlayıcısı 87"/>
        <xdr:cNvCxnSpPr>
          <a:stCxn id="147" idx="3"/>
          <a:endCxn id="151" idx="1"/>
        </xdr:cNvCxnSpPr>
      </xdr:nvCxnSpPr>
      <xdr:spPr>
        <a:xfrm flipV="1">
          <a:off x="4256476" y="3032262"/>
          <a:ext cx="353624" cy="15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485361</xdr:colOff>
      <xdr:row>11</xdr:row>
      <xdr:rowOff>199610</xdr:rowOff>
    </xdr:from>
    <xdr:to>
      <xdr:col>8</xdr:col>
      <xdr:colOff>217005</xdr:colOff>
      <xdr:row>14</xdr:row>
      <xdr:rowOff>199609</xdr:rowOff>
    </xdr:to>
    <xdr:sp macro="" textlink="">
      <xdr:nvSpPr>
        <xdr:cNvPr id="151" name="7 Akış Çizelgesi: Belge"/>
        <xdr:cNvSpPr/>
      </xdr:nvSpPr>
      <xdr:spPr>
        <a:xfrm>
          <a:off x="4610100" y="2709240"/>
          <a:ext cx="1106557" cy="64604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Ödeme Emri Belgesi,</a:t>
          </a:r>
          <a:r>
            <a:rPr lang="tr-TR" sz="900" baseline="0"/>
            <a:t> Maaş </a:t>
          </a:r>
          <a:r>
            <a:rPr lang="tr-TR" sz="900"/>
            <a:t>Bordro ve Ekleri</a:t>
          </a:r>
        </a:p>
      </xdr:txBody>
    </xdr:sp>
    <xdr:clientData/>
  </xdr:twoCellAnchor>
  <xdr:twoCellAnchor>
    <xdr:from>
      <xdr:col>4</xdr:col>
      <xdr:colOff>482256</xdr:colOff>
      <xdr:row>14</xdr:row>
      <xdr:rowOff>156097</xdr:rowOff>
    </xdr:from>
    <xdr:to>
      <xdr:col>4</xdr:col>
      <xdr:colOff>514995</xdr:colOff>
      <xdr:row>15</xdr:row>
      <xdr:rowOff>173934</xdr:rowOff>
    </xdr:to>
    <xdr:cxnSp macro="">
      <xdr:nvCxnSpPr>
        <xdr:cNvPr id="152" name="Düz Ok Bağlayıcısı 89"/>
        <xdr:cNvCxnSpPr>
          <a:stCxn id="147" idx="2"/>
          <a:endCxn id="146" idx="0"/>
        </xdr:cNvCxnSpPr>
      </xdr:nvCxnSpPr>
      <xdr:spPr>
        <a:xfrm rot="5400000">
          <a:off x="3131859" y="3411994"/>
          <a:ext cx="233185" cy="3273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86553</xdr:colOff>
      <xdr:row>19</xdr:row>
      <xdr:rowOff>172693</xdr:rowOff>
    </xdr:from>
    <xdr:to>
      <xdr:col>6</xdr:col>
      <xdr:colOff>82826</xdr:colOff>
      <xdr:row>22</xdr:row>
      <xdr:rowOff>55467</xdr:rowOff>
    </xdr:to>
    <xdr:sp macro="" textlink="">
      <xdr:nvSpPr>
        <xdr:cNvPr id="153" name="1 Akış Çizelgesi: İşlem"/>
        <xdr:cNvSpPr/>
      </xdr:nvSpPr>
      <xdr:spPr>
        <a:xfrm>
          <a:off x="2148923" y="4405106"/>
          <a:ext cx="2058642" cy="528818"/>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Ödeme Emri Belgesi ve Eklerinin Muhasebe Müdürlüğüne Teslim Edilmesi</a:t>
          </a:r>
        </a:p>
      </xdr:txBody>
    </xdr:sp>
    <xdr:clientData/>
  </xdr:twoCellAnchor>
  <xdr:twoCellAnchor>
    <xdr:from>
      <xdr:col>6</xdr:col>
      <xdr:colOff>82826</xdr:colOff>
      <xdr:row>21</xdr:row>
      <xdr:rowOff>3523</xdr:rowOff>
    </xdr:from>
    <xdr:to>
      <xdr:col>6</xdr:col>
      <xdr:colOff>487432</xdr:colOff>
      <xdr:row>21</xdr:row>
      <xdr:rowOff>6406</xdr:rowOff>
    </xdr:to>
    <xdr:cxnSp macro="">
      <xdr:nvCxnSpPr>
        <xdr:cNvPr id="154" name="Düz Ok Bağlayıcısı 101"/>
        <xdr:cNvCxnSpPr>
          <a:stCxn id="153" idx="3"/>
          <a:endCxn id="155" idx="1"/>
        </xdr:cNvCxnSpPr>
      </xdr:nvCxnSpPr>
      <xdr:spPr>
        <a:xfrm flipV="1">
          <a:off x="4207565" y="4666632"/>
          <a:ext cx="404606" cy="28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487432</xdr:colOff>
      <xdr:row>20</xdr:row>
      <xdr:rowOff>5803</xdr:rowOff>
    </xdr:from>
    <xdr:to>
      <xdr:col>8</xdr:col>
      <xdr:colOff>202923</xdr:colOff>
      <xdr:row>22</xdr:row>
      <xdr:rowOff>1242</xdr:rowOff>
    </xdr:to>
    <xdr:sp macro="" textlink="">
      <xdr:nvSpPr>
        <xdr:cNvPr id="155" name="7 Akış Çizelgesi: Belge"/>
        <xdr:cNvSpPr/>
      </xdr:nvSpPr>
      <xdr:spPr>
        <a:xfrm>
          <a:off x="4612171" y="4453564"/>
          <a:ext cx="1090404" cy="42613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ÖEB Teslim Tutanağı</a:t>
          </a:r>
          <a:endParaRPr lang="tr-TR" sz="900"/>
        </a:p>
      </xdr:txBody>
    </xdr:sp>
    <xdr:clientData/>
  </xdr:twoCellAnchor>
  <xdr:twoCellAnchor>
    <xdr:from>
      <xdr:col>4</xdr:col>
      <xdr:colOff>428419</xdr:colOff>
      <xdr:row>18</xdr:row>
      <xdr:rowOff>167308</xdr:rowOff>
    </xdr:from>
    <xdr:to>
      <xdr:col>4</xdr:col>
      <xdr:colOff>482256</xdr:colOff>
      <xdr:row>19</xdr:row>
      <xdr:rowOff>172693</xdr:rowOff>
    </xdr:to>
    <xdr:cxnSp macro="">
      <xdr:nvCxnSpPr>
        <xdr:cNvPr id="156" name="Düz Ok Bağlayıcısı 108"/>
        <xdr:cNvCxnSpPr>
          <a:stCxn id="146" idx="2"/>
          <a:endCxn id="153" idx="0"/>
        </xdr:cNvCxnSpPr>
      </xdr:nvCxnSpPr>
      <xdr:spPr>
        <a:xfrm rot="5400000">
          <a:off x="3094797" y="4267821"/>
          <a:ext cx="220733" cy="5383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556590</xdr:colOff>
      <xdr:row>19</xdr:row>
      <xdr:rowOff>114300</xdr:rowOff>
    </xdr:from>
    <xdr:to>
      <xdr:col>2</xdr:col>
      <xdr:colOff>165652</xdr:colOff>
      <xdr:row>22</xdr:row>
      <xdr:rowOff>113474</xdr:rowOff>
    </xdr:to>
    <xdr:sp macro="" textlink="">
      <xdr:nvSpPr>
        <xdr:cNvPr id="157" name="43 Çerçeve"/>
        <xdr:cNvSpPr/>
      </xdr:nvSpPr>
      <xdr:spPr>
        <a:xfrm>
          <a:off x="556590" y="4346713"/>
          <a:ext cx="983975" cy="645218"/>
        </a:xfrm>
        <a:prstGeom prst="frame">
          <a:avLst/>
        </a:prstGeom>
        <a:ln w="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Excel Uygulaması</a:t>
          </a:r>
        </a:p>
      </xdr:txBody>
    </xdr:sp>
    <xdr:clientData/>
  </xdr:twoCellAnchor>
  <xdr:twoCellAnchor>
    <xdr:from>
      <xdr:col>2</xdr:col>
      <xdr:colOff>165652</xdr:colOff>
      <xdr:row>21</xdr:row>
      <xdr:rowOff>6213</xdr:rowOff>
    </xdr:from>
    <xdr:to>
      <xdr:col>3</xdr:col>
      <xdr:colOff>86553</xdr:colOff>
      <xdr:row>21</xdr:row>
      <xdr:rowOff>6406</xdr:rowOff>
    </xdr:to>
    <xdr:cxnSp macro="">
      <xdr:nvCxnSpPr>
        <xdr:cNvPr id="158" name="Düz Ok Bağlayıcısı 112"/>
        <xdr:cNvCxnSpPr>
          <a:stCxn id="157" idx="3"/>
          <a:endCxn id="153" idx="1"/>
        </xdr:cNvCxnSpPr>
      </xdr:nvCxnSpPr>
      <xdr:spPr>
        <a:xfrm>
          <a:off x="1540565" y="4669322"/>
          <a:ext cx="608358" cy="1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414361</xdr:colOff>
      <xdr:row>22</xdr:row>
      <xdr:rowOff>55466</xdr:rowOff>
    </xdr:from>
    <xdr:to>
      <xdr:col>4</xdr:col>
      <xdr:colOff>428419</xdr:colOff>
      <xdr:row>23</xdr:row>
      <xdr:rowOff>37686</xdr:rowOff>
    </xdr:to>
    <xdr:cxnSp macro="">
      <xdr:nvCxnSpPr>
        <xdr:cNvPr id="159" name="Düz Ok Bağlayıcısı 114"/>
        <xdr:cNvCxnSpPr>
          <a:stCxn id="153" idx="2"/>
          <a:endCxn id="160" idx="0"/>
        </xdr:cNvCxnSpPr>
      </xdr:nvCxnSpPr>
      <xdr:spPr>
        <a:xfrm rot="5400000">
          <a:off x="3072432" y="5025678"/>
          <a:ext cx="197567" cy="1405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110159</xdr:colOff>
      <xdr:row>23</xdr:row>
      <xdr:rowOff>37687</xdr:rowOff>
    </xdr:from>
    <xdr:to>
      <xdr:col>6</xdr:col>
      <xdr:colOff>31103</xdr:colOff>
      <xdr:row>25</xdr:row>
      <xdr:rowOff>135810</xdr:rowOff>
    </xdr:to>
    <xdr:sp macro="" textlink="">
      <xdr:nvSpPr>
        <xdr:cNvPr id="160" name="1 Akış Çizelgesi: İşlem"/>
        <xdr:cNvSpPr/>
      </xdr:nvSpPr>
      <xdr:spPr>
        <a:xfrm>
          <a:off x="2172529" y="5131491"/>
          <a:ext cx="1983313" cy="528819"/>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Müdürlüğünce SAY2000İ Modülünden</a:t>
          </a:r>
          <a:r>
            <a:rPr lang="tr-TR" sz="900" baseline="0"/>
            <a:t> Maaşların Onaylanması</a:t>
          </a:r>
          <a:endParaRPr lang="tr-TR" sz="900"/>
        </a:p>
      </xdr:txBody>
    </xdr:sp>
    <xdr:clientData/>
  </xdr:twoCellAnchor>
  <xdr:twoCellAnchor>
    <xdr:from>
      <xdr:col>2</xdr:col>
      <xdr:colOff>265044</xdr:colOff>
      <xdr:row>24</xdr:row>
      <xdr:rowOff>86749</xdr:rowOff>
    </xdr:from>
    <xdr:to>
      <xdr:col>3</xdr:col>
      <xdr:colOff>110160</xdr:colOff>
      <xdr:row>24</xdr:row>
      <xdr:rowOff>113267</xdr:rowOff>
    </xdr:to>
    <xdr:cxnSp macro="">
      <xdr:nvCxnSpPr>
        <xdr:cNvPr id="161" name="Düz Ok Bağlayıcısı 116"/>
        <xdr:cNvCxnSpPr>
          <a:stCxn id="160" idx="1"/>
          <a:endCxn id="162" idx="4"/>
        </xdr:cNvCxnSpPr>
      </xdr:nvCxnSpPr>
      <xdr:spPr>
        <a:xfrm rot="10800000" flipV="1">
          <a:off x="1639957" y="5395901"/>
          <a:ext cx="532573" cy="2651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132934</xdr:colOff>
      <xdr:row>23</xdr:row>
      <xdr:rowOff>149087</xdr:rowOff>
    </xdr:from>
    <xdr:to>
      <xdr:col>2</xdr:col>
      <xdr:colOff>265043</xdr:colOff>
      <xdr:row>25</xdr:row>
      <xdr:rowOff>77446</xdr:rowOff>
    </xdr:to>
    <xdr:sp macro="" textlink="">
      <xdr:nvSpPr>
        <xdr:cNvPr id="162" name="15 Akış Çizelgesi: Manyetik Disk"/>
        <xdr:cNvSpPr/>
      </xdr:nvSpPr>
      <xdr:spPr>
        <a:xfrm>
          <a:off x="820391" y="5242891"/>
          <a:ext cx="819565" cy="3590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SAY2000İ</a:t>
          </a:r>
        </a:p>
      </xdr:txBody>
    </xdr:sp>
    <xdr:clientData/>
  </xdr:twoCellAnchor>
  <xdr:twoCellAnchor>
    <xdr:from>
      <xdr:col>3</xdr:col>
      <xdr:colOff>45140</xdr:colOff>
      <xdr:row>26</xdr:row>
      <xdr:rowOff>115956</xdr:rowOff>
    </xdr:from>
    <xdr:to>
      <xdr:col>6</xdr:col>
      <xdr:colOff>49696</xdr:colOff>
      <xdr:row>28</xdr:row>
      <xdr:rowOff>142849</xdr:rowOff>
    </xdr:to>
    <xdr:sp macro="" textlink="">
      <xdr:nvSpPr>
        <xdr:cNvPr id="163" name="1 Akış Çizelgesi: İşlem"/>
        <xdr:cNvSpPr/>
      </xdr:nvSpPr>
      <xdr:spPr>
        <a:xfrm>
          <a:off x="2107510" y="5855804"/>
          <a:ext cx="2066925" cy="457588"/>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 Modülünden</a:t>
          </a:r>
          <a:r>
            <a:rPr lang="tr-TR" sz="900" baseline="0"/>
            <a:t> Banka Listesinin İlgili Bankaya Aktarılması İşleminin Yapılması</a:t>
          </a:r>
          <a:endParaRPr lang="tr-TR" sz="900"/>
        </a:p>
      </xdr:txBody>
    </xdr:sp>
    <xdr:clientData/>
  </xdr:twoCellAnchor>
  <xdr:twoCellAnchor>
    <xdr:from>
      <xdr:col>2</xdr:col>
      <xdr:colOff>260197</xdr:colOff>
      <xdr:row>27</xdr:row>
      <xdr:rowOff>129401</xdr:rowOff>
    </xdr:from>
    <xdr:to>
      <xdr:col>3</xdr:col>
      <xdr:colOff>45140</xdr:colOff>
      <xdr:row>27</xdr:row>
      <xdr:rowOff>154058</xdr:rowOff>
    </xdr:to>
    <xdr:cxnSp macro="">
      <xdr:nvCxnSpPr>
        <xdr:cNvPr id="164" name="Düz Ok Bağlayıcısı 123"/>
        <xdr:cNvCxnSpPr>
          <a:stCxn id="163" idx="1"/>
          <a:endCxn id="165" idx="4"/>
        </xdr:cNvCxnSpPr>
      </xdr:nvCxnSpPr>
      <xdr:spPr>
        <a:xfrm rot="10800000" flipV="1">
          <a:off x="1635110" y="6084597"/>
          <a:ext cx="472400" cy="2465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323021</xdr:colOff>
      <xdr:row>26</xdr:row>
      <xdr:rowOff>165651</xdr:rowOff>
    </xdr:from>
    <xdr:to>
      <xdr:col>2</xdr:col>
      <xdr:colOff>260197</xdr:colOff>
      <xdr:row>28</xdr:row>
      <xdr:rowOff>142468</xdr:rowOff>
    </xdr:to>
    <xdr:sp macro="" textlink="">
      <xdr:nvSpPr>
        <xdr:cNvPr id="165" name="15 Akış Çizelgesi: Manyetik Disk"/>
        <xdr:cNvSpPr/>
      </xdr:nvSpPr>
      <xdr:spPr>
        <a:xfrm>
          <a:off x="1010478" y="5905499"/>
          <a:ext cx="624632" cy="40751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KBS</a:t>
          </a:r>
        </a:p>
      </xdr:txBody>
    </xdr:sp>
    <xdr:clientData/>
  </xdr:twoCellAnchor>
  <xdr:twoCellAnchor>
    <xdr:from>
      <xdr:col>4</xdr:col>
      <xdr:colOff>391147</xdr:colOff>
      <xdr:row>25</xdr:row>
      <xdr:rowOff>135811</xdr:rowOff>
    </xdr:from>
    <xdr:to>
      <xdr:col>4</xdr:col>
      <xdr:colOff>414360</xdr:colOff>
      <xdr:row>26</xdr:row>
      <xdr:rowOff>115957</xdr:rowOff>
    </xdr:to>
    <xdr:cxnSp macro="">
      <xdr:nvCxnSpPr>
        <xdr:cNvPr id="166" name="Düz Ok Bağlayıcısı 128"/>
        <xdr:cNvCxnSpPr>
          <a:stCxn id="160" idx="2"/>
          <a:endCxn id="163" idx="0"/>
        </xdr:cNvCxnSpPr>
      </xdr:nvCxnSpPr>
      <xdr:spPr>
        <a:xfrm rot="5400000">
          <a:off x="3054833" y="5746451"/>
          <a:ext cx="195494" cy="2321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223631</xdr:colOff>
      <xdr:row>35</xdr:row>
      <xdr:rowOff>64037</xdr:rowOff>
    </xdr:from>
    <xdr:to>
      <xdr:col>7</xdr:col>
      <xdr:colOff>621195</xdr:colOff>
      <xdr:row>37</xdr:row>
      <xdr:rowOff>207064</xdr:rowOff>
    </xdr:to>
    <xdr:sp macro="" textlink="">
      <xdr:nvSpPr>
        <xdr:cNvPr id="168" name="1 Akış Çizelgesi: İşlem"/>
        <xdr:cNvSpPr/>
      </xdr:nvSpPr>
      <xdr:spPr>
        <a:xfrm>
          <a:off x="2973457" y="7742015"/>
          <a:ext cx="2459934" cy="5737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Maaşlar İlgili Ayın 15'inde aktarıldıktan 7 gün içerisinde Emekli Keseneklerinin</a:t>
          </a:r>
          <a:r>
            <a:rPr lang="tr-TR" sz="900" baseline="0"/>
            <a:t> Gönderilmesi için </a:t>
          </a:r>
          <a:r>
            <a:rPr lang="tr-TR" sz="900"/>
            <a:t>Emekli</a:t>
          </a:r>
          <a:r>
            <a:rPr lang="tr-TR" sz="900" baseline="0"/>
            <a:t> Kesenek Bilgi Sistemine Girilmesi </a:t>
          </a:r>
          <a:endParaRPr lang="tr-TR" sz="900"/>
        </a:p>
      </xdr:txBody>
    </xdr:sp>
    <xdr:clientData/>
  </xdr:twoCellAnchor>
  <xdr:twoCellAnchor>
    <xdr:from>
      <xdr:col>3</xdr:col>
      <xdr:colOff>604630</xdr:colOff>
      <xdr:row>36</xdr:row>
      <xdr:rowOff>135551</xdr:rowOff>
    </xdr:from>
    <xdr:to>
      <xdr:col>4</xdr:col>
      <xdr:colOff>223631</xdr:colOff>
      <xdr:row>36</xdr:row>
      <xdr:rowOff>155224</xdr:rowOff>
    </xdr:to>
    <xdr:cxnSp macro="">
      <xdr:nvCxnSpPr>
        <xdr:cNvPr id="169" name="Düz Ok Bağlayıcısı 51"/>
        <xdr:cNvCxnSpPr>
          <a:stCxn id="170" idx="4"/>
          <a:endCxn id="168" idx="1"/>
        </xdr:cNvCxnSpPr>
      </xdr:nvCxnSpPr>
      <xdr:spPr>
        <a:xfrm flipV="1">
          <a:off x="2667000" y="8028877"/>
          <a:ext cx="306457" cy="1967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273754</xdr:colOff>
      <xdr:row>35</xdr:row>
      <xdr:rowOff>144795</xdr:rowOff>
    </xdr:from>
    <xdr:to>
      <xdr:col>3</xdr:col>
      <xdr:colOff>604630</xdr:colOff>
      <xdr:row>37</xdr:row>
      <xdr:rowOff>165653</xdr:rowOff>
    </xdr:to>
    <xdr:sp macro="" textlink="">
      <xdr:nvSpPr>
        <xdr:cNvPr id="170" name="15 Akış Çizelgesi: Manyetik Disk"/>
        <xdr:cNvSpPr/>
      </xdr:nvSpPr>
      <xdr:spPr>
        <a:xfrm>
          <a:off x="1648667" y="7822773"/>
          <a:ext cx="1018333" cy="45155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Kesenek Bilgi Sistemi</a:t>
          </a:r>
        </a:p>
      </xdr:txBody>
    </xdr:sp>
    <xdr:clientData/>
  </xdr:twoCellAnchor>
  <xdr:twoCellAnchor>
    <xdr:from>
      <xdr:col>6</xdr:col>
      <xdr:colOff>78684</xdr:colOff>
      <xdr:row>37</xdr:row>
      <xdr:rowOff>207064</xdr:rowOff>
    </xdr:from>
    <xdr:to>
      <xdr:col>6</xdr:col>
      <xdr:colOff>107673</xdr:colOff>
      <xdr:row>38</xdr:row>
      <xdr:rowOff>162696</xdr:rowOff>
    </xdr:to>
    <xdr:cxnSp macro="">
      <xdr:nvCxnSpPr>
        <xdr:cNvPr id="171" name="Düz Ok Bağlayıcısı 60"/>
        <xdr:cNvCxnSpPr>
          <a:stCxn id="168" idx="2"/>
          <a:endCxn id="172" idx="0"/>
        </xdr:cNvCxnSpPr>
      </xdr:nvCxnSpPr>
      <xdr:spPr>
        <a:xfrm rot="16200000" flipH="1">
          <a:off x="4132428" y="8386733"/>
          <a:ext cx="170980" cy="2898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422413</xdr:colOff>
      <xdr:row>38</xdr:row>
      <xdr:rowOff>162696</xdr:rowOff>
    </xdr:from>
    <xdr:to>
      <xdr:col>7</xdr:col>
      <xdr:colOff>480390</xdr:colOff>
      <xdr:row>40</xdr:row>
      <xdr:rowOff>210322</xdr:rowOff>
    </xdr:to>
    <xdr:sp macro="" textlink="">
      <xdr:nvSpPr>
        <xdr:cNvPr id="172" name="1 Akış Çizelgesi: İşlem"/>
        <xdr:cNvSpPr/>
      </xdr:nvSpPr>
      <xdr:spPr>
        <a:xfrm>
          <a:off x="3172239" y="8486718"/>
          <a:ext cx="2120347" cy="4783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Aylık Kesenek Bilgi Form</a:t>
          </a:r>
          <a:r>
            <a:rPr lang="tr-TR" sz="900" baseline="0"/>
            <a:t> Çıktısının</a:t>
          </a:r>
          <a:r>
            <a:rPr lang="tr-TR" sz="900"/>
            <a:t> Muhasebe</a:t>
          </a:r>
          <a:r>
            <a:rPr lang="tr-TR" sz="900" baseline="0"/>
            <a:t> Müdürlüğüne Verilmesi </a:t>
          </a:r>
          <a:endParaRPr lang="tr-TR" sz="900"/>
        </a:p>
      </xdr:txBody>
    </xdr:sp>
    <xdr:clientData/>
  </xdr:twoCellAnchor>
  <xdr:twoCellAnchor>
    <xdr:from>
      <xdr:col>7</xdr:col>
      <xdr:colOff>621195</xdr:colOff>
      <xdr:row>36</xdr:row>
      <xdr:rowOff>115957</xdr:rowOff>
    </xdr:from>
    <xdr:to>
      <xdr:col>8</xdr:col>
      <xdr:colOff>99392</xdr:colOff>
      <xdr:row>36</xdr:row>
      <xdr:rowOff>135551</xdr:rowOff>
    </xdr:to>
    <xdr:cxnSp macro="">
      <xdr:nvCxnSpPr>
        <xdr:cNvPr id="173" name="Düz Ok Bağlayıcısı 64"/>
        <xdr:cNvCxnSpPr>
          <a:stCxn id="168" idx="3"/>
          <a:endCxn id="174" idx="1"/>
        </xdr:cNvCxnSpPr>
      </xdr:nvCxnSpPr>
      <xdr:spPr>
        <a:xfrm flipV="1">
          <a:off x="5433391" y="8009283"/>
          <a:ext cx="165653" cy="1959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99392</xdr:colOff>
      <xdr:row>34</xdr:row>
      <xdr:rowOff>157371</xdr:rowOff>
    </xdr:from>
    <xdr:to>
      <xdr:col>8</xdr:col>
      <xdr:colOff>679175</xdr:colOff>
      <xdr:row>38</xdr:row>
      <xdr:rowOff>74543</xdr:rowOff>
    </xdr:to>
    <xdr:sp macro="" textlink="">
      <xdr:nvSpPr>
        <xdr:cNvPr id="174" name="7 Akış Çizelgesi: Belge"/>
        <xdr:cNvSpPr/>
      </xdr:nvSpPr>
      <xdr:spPr>
        <a:xfrm>
          <a:off x="5599044" y="7620001"/>
          <a:ext cx="579783" cy="77856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Aylık Kesenek Bilgi Formu</a:t>
          </a:r>
          <a:endParaRPr lang="tr-TR" sz="900"/>
        </a:p>
      </xdr:txBody>
    </xdr:sp>
    <xdr:clientData/>
  </xdr:twoCellAnchor>
  <xdr:twoCellAnchor>
    <xdr:from>
      <xdr:col>6</xdr:col>
      <xdr:colOff>95252</xdr:colOff>
      <xdr:row>40</xdr:row>
      <xdr:rowOff>210322</xdr:rowOff>
    </xdr:from>
    <xdr:to>
      <xdr:col>6</xdr:col>
      <xdr:colOff>107675</xdr:colOff>
      <xdr:row>41</xdr:row>
      <xdr:rowOff>165653</xdr:rowOff>
    </xdr:to>
    <xdr:cxnSp macro="">
      <xdr:nvCxnSpPr>
        <xdr:cNvPr id="175" name="Düz Ok Bağlayıcısı 90"/>
        <xdr:cNvCxnSpPr>
          <a:stCxn id="172" idx="2"/>
          <a:endCxn id="182" idx="0"/>
        </xdr:cNvCxnSpPr>
      </xdr:nvCxnSpPr>
      <xdr:spPr>
        <a:xfrm rot="5400000">
          <a:off x="4140863" y="9044167"/>
          <a:ext cx="170679" cy="1242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73685</xdr:colOff>
      <xdr:row>29</xdr:row>
      <xdr:rowOff>137997</xdr:rowOff>
    </xdr:from>
    <xdr:to>
      <xdr:col>4</xdr:col>
      <xdr:colOff>586570</xdr:colOff>
      <xdr:row>30</xdr:row>
      <xdr:rowOff>151927</xdr:rowOff>
    </xdr:to>
    <xdr:sp macro="" textlink="">
      <xdr:nvSpPr>
        <xdr:cNvPr id="176" name="5 Akış Çizelgesi: Karar"/>
        <xdr:cNvSpPr/>
      </xdr:nvSpPr>
      <xdr:spPr>
        <a:xfrm>
          <a:off x="2823511" y="6523888"/>
          <a:ext cx="512885" cy="229278"/>
        </a:xfrm>
        <a:prstGeom prst="flowChartDecision">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165652</xdr:colOff>
      <xdr:row>31</xdr:row>
      <xdr:rowOff>121371</xdr:rowOff>
    </xdr:from>
    <xdr:to>
      <xdr:col>7</xdr:col>
      <xdr:colOff>538369</xdr:colOff>
      <xdr:row>34</xdr:row>
      <xdr:rowOff>24850</xdr:rowOff>
    </xdr:to>
    <xdr:sp macro="" textlink="">
      <xdr:nvSpPr>
        <xdr:cNvPr id="177" name="4 Akış Çizelgesi: Sonlandırıcı"/>
        <xdr:cNvSpPr/>
      </xdr:nvSpPr>
      <xdr:spPr>
        <a:xfrm>
          <a:off x="3602935" y="6937958"/>
          <a:ext cx="1747630" cy="5495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Emekli</a:t>
          </a:r>
          <a:r>
            <a:rPr lang="tr-TR" sz="1000" baseline="0"/>
            <a:t> Kesenek Gönderme İşlemlerine Başlanılması</a:t>
          </a:r>
          <a:endParaRPr lang="tr-TR" sz="1000"/>
        </a:p>
      </xdr:txBody>
    </xdr:sp>
    <xdr:clientData/>
  </xdr:twoCellAnchor>
  <xdr:twoCellAnchor>
    <xdr:from>
      <xdr:col>0</xdr:col>
      <xdr:colOff>125506</xdr:colOff>
      <xdr:row>32</xdr:row>
      <xdr:rowOff>74544</xdr:rowOff>
    </xdr:from>
    <xdr:to>
      <xdr:col>2</xdr:col>
      <xdr:colOff>488673</xdr:colOff>
      <xdr:row>34</xdr:row>
      <xdr:rowOff>91109</xdr:rowOff>
    </xdr:to>
    <xdr:sp macro="" textlink="">
      <xdr:nvSpPr>
        <xdr:cNvPr id="178" name="4 Akış Çizelgesi: Sonlandırıcı"/>
        <xdr:cNvSpPr/>
      </xdr:nvSpPr>
      <xdr:spPr>
        <a:xfrm>
          <a:off x="125506" y="7106479"/>
          <a:ext cx="1738080" cy="4472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Maaşlar</a:t>
          </a:r>
          <a:r>
            <a:rPr lang="tr-TR" sz="1000" baseline="0"/>
            <a:t> Personellerin banka hesaplarına aktarıldı</a:t>
          </a:r>
          <a:endParaRPr lang="tr-TR" sz="1000"/>
        </a:p>
      </xdr:txBody>
    </xdr:sp>
    <xdr:clientData/>
  </xdr:twoCellAnchor>
  <xdr:twoCellAnchor>
    <xdr:from>
      <xdr:col>4</xdr:col>
      <xdr:colOff>586570</xdr:colOff>
      <xdr:row>30</xdr:row>
      <xdr:rowOff>37288</xdr:rowOff>
    </xdr:from>
    <xdr:to>
      <xdr:col>6</xdr:col>
      <xdr:colOff>352011</xdr:colOff>
      <xdr:row>31</xdr:row>
      <xdr:rowOff>121371</xdr:rowOff>
    </xdr:to>
    <xdr:cxnSp macro="">
      <xdr:nvCxnSpPr>
        <xdr:cNvPr id="179" name="Dirsek Bağlayıcısı 67"/>
        <xdr:cNvCxnSpPr>
          <a:stCxn id="176" idx="3"/>
          <a:endCxn id="177" idx="0"/>
        </xdr:cNvCxnSpPr>
      </xdr:nvCxnSpPr>
      <xdr:spPr>
        <a:xfrm>
          <a:off x="3336396" y="6638527"/>
          <a:ext cx="1140354" cy="299431"/>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307090</xdr:colOff>
      <xdr:row>30</xdr:row>
      <xdr:rowOff>37288</xdr:rowOff>
    </xdr:from>
    <xdr:to>
      <xdr:col>4</xdr:col>
      <xdr:colOff>73686</xdr:colOff>
      <xdr:row>32</xdr:row>
      <xdr:rowOff>74544</xdr:rowOff>
    </xdr:to>
    <xdr:cxnSp macro="">
      <xdr:nvCxnSpPr>
        <xdr:cNvPr id="180" name="Dirsek Bağlayıcısı 68"/>
        <xdr:cNvCxnSpPr>
          <a:stCxn id="176" idx="1"/>
          <a:endCxn id="178" idx="0"/>
        </xdr:cNvCxnSpPr>
      </xdr:nvCxnSpPr>
      <xdr:spPr>
        <a:xfrm rot="10800000" flipV="1">
          <a:off x="994547" y="6638527"/>
          <a:ext cx="1828965" cy="46795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78686</xdr:colOff>
      <xdr:row>34</xdr:row>
      <xdr:rowOff>24849</xdr:rowOff>
    </xdr:from>
    <xdr:to>
      <xdr:col>6</xdr:col>
      <xdr:colOff>352012</xdr:colOff>
      <xdr:row>35</xdr:row>
      <xdr:rowOff>64036</xdr:rowOff>
    </xdr:to>
    <xdr:cxnSp macro="">
      <xdr:nvCxnSpPr>
        <xdr:cNvPr id="181" name="Düz Ok Bağlayıcısı 74"/>
        <xdr:cNvCxnSpPr>
          <a:stCxn id="177" idx="2"/>
          <a:endCxn id="168" idx="0"/>
        </xdr:cNvCxnSpPr>
      </xdr:nvCxnSpPr>
      <xdr:spPr>
        <a:xfrm rot="5400000">
          <a:off x="4212820" y="7478084"/>
          <a:ext cx="254535" cy="27332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24848</xdr:colOff>
      <xdr:row>41</xdr:row>
      <xdr:rowOff>165653</xdr:rowOff>
    </xdr:from>
    <xdr:to>
      <xdr:col>7</xdr:col>
      <xdr:colOff>165652</xdr:colOff>
      <xdr:row>43</xdr:row>
      <xdr:rowOff>173937</xdr:rowOff>
    </xdr:to>
    <xdr:sp macro="" textlink="">
      <xdr:nvSpPr>
        <xdr:cNvPr id="182" name="4 Akış Çizelgesi: Sonlandırıcı"/>
        <xdr:cNvSpPr/>
      </xdr:nvSpPr>
      <xdr:spPr>
        <a:xfrm>
          <a:off x="3462131" y="9135718"/>
          <a:ext cx="1515717" cy="43898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Gill Sans MT"/>
              <a:ea typeface="+mn-ea"/>
              <a:cs typeface="+mn-cs"/>
            </a:rPr>
            <a:t>Emekli Kesenekleri Gönderildi</a:t>
          </a:r>
        </a:p>
      </xdr:txBody>
    </xdr:sp>
    <xdr:clientData/>
  </xdr:twoCellAnchor>
  <xdr:twoCellAnchor>
    <xdr:from>
      <xdr:col>3</xdr:col>
      <xdr:colOff>231912</xdr:colOff>
      <xdr:row>6</xdr:row>
      <xdr:rowOff>33128</xdr:rowOff>
    </xdr:from>
    <xdr:to>
      <xdr:col>6</xdr:col>
      <xdr:colOff>149087</xdr:colOff>
      <xdr:row>8</xdr:row>
      <xdr:rowOff>82825</xdr:rowOff>
    </xdr:to>
    <xdr:sp macro="" textlink="">
      <xdr:nvSpPr>
        <xdr:cNvPr id="328" name="1 Akış Çizelgesi: İşlem"/>
        <xdr:cNvSpPr/>
      </xdr:nvSpPr>
      <xdr:spPr>
        <a:xfrm>
          <a:off x="2294282" y="1466019"/>
          <a:ext cx="1979544" cy="480393"/>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a:p>
          <a:r>
            <a:rPr lang="tr-TR" sz="900"/>
            <a:t>İlgili Ay İçin </a:t>
          </a:r>
        </a:p>
        <a:p>
          <a:r>
            <a:rPr lang="tr-TR" sz="900"/>
            <a:t>Personel Bilgisi Değişikliği Var İse  Değişikliklerin Güncellenmesi</a:t>
          </a:r>
        </a:p>
        <a:p>
          <a:endParaRPr lang="tr-TR" sz="900"/>
        </a:p>
      </xdr:txBody>
    </xdr:sp>
    <xdr:clientData/>
  </xdr:twoCellAnchor>
  <xdr:twoCellAnchor>
    <xdr:from>
      <xdr:col>3</xdr:col>
      <xdr:colOff>646042</xdr:colOff>
      <xdr:row>3</xdr:row>
      <xdr:rowOff>57978</xdr:rowOff>
    </xdr:from>
    <xdr:to>
      <xdr:col>5</xdr:col>
      <xdr:colOff>339586</xdr:colOff>
      <xdr:row>5</xdr:row>
      <xdr:rowOff>55111</xdr:rowOff>
    </xdr:to>
    <xdr:sp macro="" textlink="">
      <xdr:nvSpPr>
        <xdr:cNvPr id="346" name="4 Akış Çizelgesi: Sonlandırıcı"/>
        <xdr:cNvSpPr/>
      </xdr:nvSpPr>
      <xdr:spPr>
        <a:xfrm>
          <a:off x="2708412" y="844826"/>
          <a:ext cx="1068457" cy="42782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Maaş Döneminin Gelmesi</a:t>
          </a:r>
        </a:p>
      </xdr:txBody>
    </xdr:sp>
    <xdr:clientData/>
  </xdr:twoCellAnchor>
  <xdr:twoCellAnchor>
    <xdr:from>
      <xdr:col>4</xdr:col>
      <xdr:colOff>492815</xdr:colOff>
      <xdr:row>5</xdr:row>
      <xdr:rowOff>55110</xdr:rowOff>
    </xdr:from>
    <xdr:to>
      <xdr:col>4</xdr:col>
      <xdr:colOff>534228</xdr:colOff>
      <xdr:row>6</xdr:row>
      <xdr:rowOff>33127</xdr:rowOff>
    </xdr:to>
    <xdr:cxnSp macro="">
      <xdr:nvCxnSpPr>
        <xdr:cNvPr id="347" name="Düz Ok Bağlayıcısı 55"/>
        <xdr:cNvCxnSpPr>
          <a:stCxn id="346" idx="2"/>
          <a:endCxn id="328" idx="0"/>
        </xdr:cNvCxnSpPr>
      </xdr:nvCxnSpPr>
      <xdr:spPr>
        <a:xfrm rot="16200000" flipH="1">
          <a:off x="3166665" y="1348629"/>
          <a:ext cx="193365" cy="4141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153643</xdr:colOff>
      <xdr:row>9</xdr:row>
      <xdr:rowOff>162780</xdr:rowOff>
    </xdr:from>
    <xdr:to>
      <xdr:col>3</xdr:col>
      <xdr:colOff>170209</xdr:colOff>
      <xdr:row>15</xdr:row>
      <xdr:rowOff>33135</xdr:rowOff>
    </xdr:to>
    <xdr:cxnSp macro="">
      <xdr:nvCxnSpPr>
        <xdr:cNvPr id="2" name="Düz Ok Bağlayıcısı 8"/>
        <xdr:cNvCxnSpPr>
          <a:stCxn id="8" idx="2"/>
          <a:endCxn id="11" idx="0"/>
        </xdr:cNvCxnSpPr>
      </xdr:nvCxnSpPr>
      <xdr:spPr>
        <a:xfrm>
          <a:off x="1525243" y="2048730"/>
          <a:ext cx="16566" cy="118480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170209</xdr:colOff>
      <xdr:row>9</xdr:row>
      <xdr:rowOff>162780</xdr:rowOff>
    </xdr:from>
    <xdr:to>
      <xdr:col>7</xdr:col>
      <xdr:colOff>203339</xdr:colOff>
      <xdr:row>15</xdr:row>
      <xdr:rowOff>33135</xdr:rowOff>
    </xdr:to>
    <xdr:cxnSp macro="">
      <xdr:nvCxnSpPr>
        <xdr:cNvPr id="3" name="Düz Ok Bağlayıcısı 14"/>
        <xdr:cNvCxnSpPr>
          <a:stCxn id="9" idx="2"/>
          <a:endCxn id="11" idx="0"/>
        </xdr:cNvCxnSpPr>
      </xdr:nvCxnSpPr>
      <xdr:spPr>
        <a:xfrm flipH="1">
          <a:off x="1541809" y="2048730"/>
          <a:ext cx="2776330" cy="118480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299002</xdr:colOff>
      <xdr:row>7</xdr:row>
      <xdr:rowOff>147651</xdr:rowOff>
    </xdr:from>
    <xdr:to>
      <xdr:col>6</xdr:col>
      <xdr:colOff>57978</xdr:colOff>
      <xdr:row>7</xdr:row>
      <xdr:rowOff>147651</xdr:rowOff>
    </xdr:to>
    <xdr:cxnSp macro="">
      <xdr:nvCxnSpPr>
        <xdr:cNvPr id="4" name="Düz Ok Bağlayıcısı 15"/>
        <xdr:cNvCxnSpPr>
          <a:stCxn id="8" idx="3"/>
          <a:endCxn id="9" idx="1"/>
        </xdr:cNvCxnSpPr>
      </xdr:nvCxnSpPr>
      <xdr:spPr>
        <a:xfrm>
          <a:off x="2356402" y="1595451"/>
          <a:ext cx="1130576"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315568</xdr:colOff>
      <xdr:row>17</xdr:row>
      <xdr:rowOff>48259</xdr:rowOff>
    </xdr:from>
    <xdr:to>
      <xdr:col>6</xdr:col>
      <xdr:colOff>66260</xdr:colOff>
      <xdr:row>17</xdr:row>
      <xdr:rowOff>48264</xdr:rowOff>
    </xdr:to>
    <xdr:cxnSp macro="">
      <xdr:nvCxnSpPr>
        <xdr:cNvPr id="5" name="Düz Ok Bağlayıcısı 18"/>
        <xdr:cNvCxnSpPr>
          <a:stCxn id="10" idx="1"/>
          <a:endCxn id="11" idx="3"/>
        </xdr:cNvCxnSpPr>
      </xdr:nvCxnSpPr>
      <xdr:spPr>
        <a:xfrm flipH="1">
          <a:off x="2372968" y="3686809"/>
          <a:ext cx="1122292" cy="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203339</xdr:colOff>
      <xdr:row>9</xdr:row>
      <xdr:rowOff>162780</xdr:rowOff>
    </xdr:from>
    <xdr:to>
      <xdr:col>7</xdr:col>
      <xdr:colOff>211621</xdr:colOff>
      <xdr:row>15</xdr:row>
      <xdr:rowOff>33130</xdr:rowOff>
    </xdr:to>
    <xdr:cxnSp macro="">
      <xdr:nvCxnSpPr>
        <xdr:cNvPr id="6" name="Düz Ok Bağlayıcısı 19"/>
        <xdr:cNvCxnSpPr>
          <a:stCxn id="9" idx="2"/>
          <a:endCxn id="10" idx="0"/>
        </xdr:cNvCxnSpPr>
      </xdr:nvCxnSpPr>
      <xdr:spPr>
        <a:xfrm>
          <a:off x="4318139" y="2048730"/>
          <a:ext cx="8282" cy="118480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153643</xdr:colOff>
      <xdr:row>9</xdr:row>
      <xdr:rowOff>162780</xdr:rowOff>
    </xdr:from>
    <xdr:to>
      <xdr:col>7</xdr:col>
      <xdr:colOff>211621</xdr:colOff>
      <xdr:row>15</xdr:row>
      <xdr:rowOff>33130</xdr:rowOff>
    </xdr:to>
    <xdr:cxnSp macro="">
      <xdr:nvCxnSpPr>
        <xdr:cNvPr id="7" name="Düz Ok Bağlayıcısı 23"/>
        <xdr:cNvCxnSpPr>
          <a:stCxn id="10" idx="0"/>
          <a:endCxn id="8" idx="2"/>
        </xdr:cNvCxnSpPr>
      </xdr:nvCxnSpPr>
      <xdr:spPr>
        <a:xfrm flipH="1" flipV="1">
          <a:off x="1525243" y="2048730"/>
          <a:ext cx="2801178" cy="118480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8282</xdr:colOff>
      <xdr:row>5</xdr:row>
      <xdr:rowOff>132521</xdr:rowOff>
    </xdr:from>
    <xdr:to>
      <xdr:col>4</xdr:col>
      <xdr:colOff>299002</xdr:colOff>
      <xdr:row>9</xdr:row>
      <xdr:rowOff>162780</xdr:rowOff>
    </xdr:to>
    <xdr:sp macro="" textlink="">
      <xdr:nvSpPr>
        <xdr:cNvPr id="8" name="1 Akış Çizelgesi: İşlem"/>
        <xdr:cNvSpPr/>
      </xdr:nvSpPr>
      <xdr:spPr>
        <a:xfrm>
          <a:off x="694082" y="1142171"/>
          <a:ext cx="1662320" cy="9065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Personel</a:t>
          </a:r>
          <a:r>
            <a:rPr lang="tr-TR" sz="900" baseline="0"/>
            <a:t>  </a:t>
          </a:r>
        </a:p>
        <a:p>
          <a:pPr algn="ctr"/>
          <a:r>
            <a:rPr lang="tr-TR" sz="900"/>
            <a:t>Müdürü</a:t>
          </a:r>
        </a:p>
      </xdr:txBody>
    </xdr:sp>
    <xdr:clientData/>
  </xdr:twoCellAnchor>
  <xdr:twoCellAnchor>
    <xdr:from>
      <xdr:col>6</xdr:col>
      <xdr:colOff>57978</xdr:colOff>
      <xdr:row>5</xdr:row>
      <xdr:rowOff>132521</xdr:rowOff>
    </xdr:from>
    <xdr:to>
      <xdr:col>8</xdr:col>
      <xdr:colOff>348698</xdr:colOff>
      <xdr:row>9</xdr:row>
      <xdr:rowOff>162780</xdr:rowOff>
    </xdr:to>
    <xdr:sp macro="" textlink="">
      <xdr:nvSpPr>
        <xdr:cNvPr id="9" name="1 Akış Çizelgesi: İşlem"/>
        <xdr:cNvSpPr/>
      </xdr:nvSpPr>
      <xdr:spPr>
        <a:xfrm>
          <a:off x="3486978" y="1142171"/>
          <a:ext cx="1662320" cy="9065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Defterdar a.  </a:t>
          </a:r>
          <a:br>
            <a:rPr lang="tr-TR" sz="900"/>
          </a:br>
          <a:r>
            <a:rPr lang="tr-TR" sz="900"/>
            <a:t>Defterdar Yardımcısı</a:t>
          </a:r>
        </a:p>
      </xdr:txBody>
    </xdr:sp>
    <xdr:clientData/>
  </xdr:twoCellAnchor>
  <xdr:twoCellAnchor>
    <xdr:from>
      <xdr:col>6</xdr:col>
      <xdr:colOff>66260</xdr:colOff>
      <xdr:row>15</xdr:row>
      <xdr:rowOff>33130</xdr:rowOff>
    </xdr:from>
    <xdr:to>
      <xdr:col>8</xdr:col>
      <xdr:colOff>356980</xdr:colOff>
      <xdr:row>19</xdr:row>
      <xdr:rowOff>63389</xdr:rowOff>
    </xdr:to>
    <xdr:sp macro="" textlink="">
      <xdr:nvSpPr>
        <xdr:cNvPr id="10" name="1 Akış Çizelgesi: İşlem"/>
        <xdr:cNvSpPr/>
      </xdr:nvSpPr>
      <xdr:spPr>
        <a:xfrm>
          <a:off x="3495260" y="3233530"/>
          <a:ext cx="1662320" cy="9065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a:t>
          </a:r>
          <a:r>
            <a:rPr lang="tr-TR" sz="900" baseline="0"/>
            <a:t> Yetkilisi</a:t>
          </a:r>
          <a:endParaRPr lang="tr-TR" sz="900"/>
        </a:p>
      </xdr:txBody>
    </xdr:sp>
    <xdr:clientData/>
  </xdr:twoCellAnchor>
  <xdr:twoCellAnchor>
    <xdr:from>
      <xdr:col>2</xdr:col>
      <xdr:colOff>24848</xdr:colOff>
      <xdr:row>15</xdr:row>
      <xdr:rowOff>33135</xdr:rowOff>
    </xdr:from>
    <xdr:to>
      <xdr:col>4</xdr:col>
      <xdr:colOff>315568</xdr:colOff>
      <xdr:row>19</xdr:row>
      <xdr:rowOff>63394</xdr:rowOff>
    </xdr:to>
    <xdr:sp macro="" textlink="">
      <xdr:nvSpPr>
        <xdr:cNvPr id="11" name="1 Akış Çizelgesi: İşlem"/>
        <xdr:cNvSpPr/>
      </xdr:nvSpPr>
      <xdr:spPr>
        <a:xfrm>
          <a:off x="710648" y="3233535"/>
          <a:ext cx="1662320" cy="9065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Maaş Mutemet Görevlisi</a:t>
          </a: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7" t="s">
        <v>788</v>
      </c>
      <c r="B1" s="38"/>
      <c r="C1" s="39"/>
    </row>
    <row r="2" spans="1:256" ht="6.75" customHeight="1">
      <c r="A2" s="41"/>
    </row>
    <row r="3" spans="1:256">
      <c r="A3" s="51" t="s">
        <v>774</v>
      </c>
      <c r="B3" s="37" t="s">
        <v>783</v>
      </c>
      <c r="C3" s="113" t="s">
        <v>1057</v>
      </c>
    </row>
    <row r="4" spans="1:256">
      <c r="A4" s="51" t="s">
        <v>775</v>
      </c>
      <c r="B4" s="37" t="s">
        <v>441</v>
      </c>
      <c r="C4" s="42" t="s">
        <v>1058</v>
      </c>
    </row>
    <row r="5" spans="1:256">
      <c r="A5" s="51" t="s">
        <v>776</v>
      </c>
      <c r="B5" s="37" t="s">
        <v>440</v>
      </c>
      <c r="C5" s="113" t="s">
        <v>1059</v>
      </c>
    </row>
    <row r="6" spans="1:256" ht="38.25">
      <c r="A6" s="51" t="s">
        <v>777</v>
      </c>
      <c r="B6" s="37" t="s">
        <v>772</v>
      </c>
      <c r="C6" s="114" t="s">
        <v>1060</v>
      </c>
    </row>
    <row r="7" spans="1:256" ht="25.5">
      <c r="A7" s="51" t="s">
        <v>778</v>
      </c>
      <c r="B7" s="37" t="s">
        <v>773</v>
      </c>
      <c r="C7" s="114" t="s">
        <v>1061</v>
      </c>
    </row>
    <row r="9" spans="1:256" s="50" customFormat="1" ht="28.5">
      <c r="A9" s="120" t="s">
        <v>106</v>
      </c>
      <c r="B9" s="121"/>
      <c r="C9" s="122"/>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2" customFormat="1" ht="21">
      <c r="A10" s="126" t="s">
        <v>94</v>
      </c>
      <c r="B10" s="127"/>
      <c r="C10" s="128"/>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2" customFormat="1" ht="19.5">
      <c r="A11" s="85"/>
      <c r="B11" s="86"/>
      <c r="C11" s="8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3" t="s">
        <v>42</v>
      </c>
      <c r="B12" s="124"/>
      <c r="C12" s="125"/>
    </row>
    <row r="13" spans="1:256" ht="15">
      <c r="A13" s="43">
        <v>2</v>
      </c>
      <c r="B13" s="44" t="s">
        <v>779</v>
      </c>
      <c r="C13" s="45"/>
      <c r="D13" s="46"/>
    </row>
    <row r="14" spans="1:256">
      <c r="A14" s="47">
        <f>IF(AND('21_K_IK'!B9&lt;&gt;"",'21_K_IK'!C9&lt;&gt;""),1,0)</f>
        <v>1</v>
      </c>
      <c r="B14" s="58" t="s">
        <v>791</v>
      </c>
      <c r="D14" s="46"/>
    </row>
    <row r="15" spans="1:256">
      <c r="A15" s="106">
        <f>IF(AND('22_K_EK'!B9&lt;&gt;"",'22_K_EK'!C9&lt;&gt;""),1,0)</f>
        <v>1</v>
      </c>
      <c r="B15" s="107" t="s">
        <v>1053</v>
      </c>
      <c r="C15" s="108"/>
      <c r="D15" s="46"/>
    </row>
    <row r="16" spans="1:256">
      <c r="A16" s="48">
        <f>IF('24_K_YK'!B9&lt;&gt;"",1,0)</f>
        <v>1</v>
      </c>
      <c r="B16" s="58" t="s">
        <v>795</v>
      </c>
      <c r="D16" s="46"/>
    </row>
    <row r="17" spans="1:4" ht="15">
      <c r="A17" s="44">
        <v>3</v>
      </c>
      <c r="B17" s="59" t="s">
        <v>442</v>
      </c>
      <c r="C17" s="45"/>
    </row>
    <row r="18" spans="1:4">
      <c r="A18" s="48">
        <f>IF('31_P_BO'!B9&lt;&gt;"",1,0)</f>
        <v>1</v>
      </c>
      <c r="B18" s="58" t="s">
        <v>796</v>
      </c>
      <c r="C18" s="49"/>
      <c r="D18" s="46"/>
    </row>
    <row r="19" spans="1:4">
      <c r="A19" s="48">
        <f>IF('32_P_Gr'!B9&lt;&gt;"",1,0)</f>
        <v>1</v>
      </c>
      <c r="B19" s="58" t="s">
        <v>797</v>
      </c>
      <c r="C19" s="49"/>
      <c r="D19" s="46"/>
    </row>
    <row r="20" spans="1:4">
      <c r="A20" s="48">
        <f>IF('33_P_Ci'!B9&lt;&gt;"",1,0)</f>
        <v>1</v>
      </c>
      <c r="B20" s="58" t="s">
        <v>798</v>
      </c>
      <c r="C20" s="49"/>
      <c r="D20" s="46"/>
    </row>
    <row r="21" spans="1:4">
      <c r="A21" s="48">
        <f>IF(AND('34_P_Me'!B9&lt;&gt;"",'34_P_Me'!C9&lt;&gt;""),1,0)</f>
        <v>1</v>
      </c>
      <c r="B21" s="58" t="s">
        <v>799</v>
      </c>
      <c r="C21" s="49"/>
      <c r="D21" s="46"/>
    </row>
    <row r="22" spans="1:4">
      <c r="A22" s="48">
        <f>IF('35_P_TP'!B9&lt;&gt;"",1,0)</f>
        <v>1</v>
      </c>
      <c r="B22" s="58" t="s">
        <v>1040</v>
      </c>
      <c r="C22" s="49"/>
      <c r="D22" s="46"/>
    </row>
    <row r="23" spans="1:4">
      <c r="A23" s="48">
        <f>IF('36_P_Fr'!B9&lt;&gt;"",1,0)</f>
        <v>1</v>
      </c>
      <c r="B23" s="58" t="s">
        <v>1041</v>
      </c>
      <c r="C23" s="49"/>
      <c r="D23" s="46"/>
    </row>
    <row r="24" spans="1:4">
      <c r="A24" s="48"/>
      <c r="B24" s="58" t="s">
        <v>433</v>
      </c>
    </row>
    <row r="25" spans="1:4">
      <c r="A25" s="47">
        <f>IF(AND('38_P_İl'!B9&lt;&gt;"",'38_P_İl'!C9&lt;&gt;""),1,0)</f>
        <v>1</v>
      </c>
      <c r="B25" s="58" t="s">
        <v>111</v>
      </c>
    </row>
    <row r="26" spans="1:4">
      <c r="A26" s="47">
        <f>IF(AND('İletişim Akış Diyagramı'!B3&lt;&gt;"",'İletişim Akış Diyagramı'!B6&lt;&gt;"",'İletişim Akış Diyagramı'!D3&lt;&gt;""),1,0)</f>
        <v>0</v>
      </c>
      <c r="B26" s="58" t="s">
        <v>112</v>
      </c>
    </row>
    <row r="27" spans="1:4" ht="15">
      <c r="A27" s="44">
        <v>5</v>
      </c>
      <c r="B27" s="59" t="s">
        <v>807</v>
      </c>
      <c r="C27" s="45"/>
    </row>
    <row r="28" spans="1:4">
      <c r="A28" s="48">
        <f>IF(AND('5_IO'!B10&lt;&gt;"",'5_IO'!C10&lt;&gt;"",'5_IO'!D10&lt;&gt;"",'5_IO'!E10&lt;&gt;"",'5_IO'!F10&lt;&gt;""""),1,0)</f>
        <v>1</v>
      </c>
      <c r="B28" s="58" t="s">
        <v>439</v>
      </c>
    </row>
    <row r="29" spans="1:4" ht="15">
      <c r="A29" s="44">
        <v>6</v>
      </c>
      <c r="B29" s="59" t="s">
        <v>431</v>
      </c>
      <c r="C29" s="45"/>
    </row>
    <row r="30" spans="1:4">
      <c r="A30" s="48">
        <f>IF(AND('6_FD'!B10&lt;&gt;"",'6_FD'!C10&lt;&gt;""),1,0)</f>
        <v>1</v>
      </c>
      <c r="B30" s="58" t="s">
        <v>432</v>
      </c>
    </row>
  </sheetData>
  <sheetProtection selectLockedCells="1"/>
  <mergeCells count="3">
    <mergeCell ref="A9:C9"/>
    <mergeCell ref="A12:C12"/>
    <mergeCell ref="A10:C10"/>
  </mergeCells>
  <phoneticPr fontId="35" type="noConversion"/>
  <conditionalFormatting sqref="C3:C7">
    <cfRule type="containsBlanks" dxfId="45" priority="6">
      <formula>LEN(TRIM(C3))=0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6">
    <cfRule type="containsBlanks" dxfId="44" priority="2">
      <formula>LEN(TRIM(C6))=0</formula>
    </cfRule>
  </conditionalFormatting>
  <conditionalFormatting sqref="C7">
    <cfRule type="containsBlanks" dxfId="43"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9" sqref="C9"/>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5" t="str">
        <f>IF('1_GO'!C3="","",'1_GO'!C3)</f>
        <v>Personel Müdürlüğü</v>
      </c>
      <c r="C1" s="146"/>
      <c r="D1" s="35" t="s">
        <v>808</v>
      </c>
    </row>
    <row r="2" spans="1:4">
      <c r="A2" s="1" t="s">
        <v>786</v>
      </c>
      <c r="B2" s="147" t="str">
        <f>IF('1_GO'!C4="","",'1_GO'!C4)</f>
        <v xml:space="preserve">Maaş İşlemleri Süreci </v>
      </c>
      <c r="C2" s="148"/>
    </row>
    <row r="3" spans="1:4">
      <c r="A3" s="1" t="s">
        <v>785</v>
      </c>
      <c r="B3" s="149" t="str">
        <f>IF('1_GO'!C5="","",'1_GO'!C5)</f>
        <v>Maaş Ödeme İşlemleri Süreci</v>
      </c>
      <c r="C3" s="150"/>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t="s">
        <v>1071</v>
      </c>
      <c r="B9" s="115" t="s">
        <v>1071</v>
      </c>
      <c r="C9" s="12" t="s">
        <v>1071</v>
      </c>
    </row>
  </sheetData>
  <sheetProtection selectLockedCells="1"/>
  <mergeCells count="3">
    <mergeCell ref="B1:C1"/>
    <mergeCell ref="B2:C2"/>
    <mergeCell ref="B3:C3"/>
  </mergeCells>
  <phoneticPr fontId="35" type="noConversion"/>
  <conditionalFormatting sqref="B1:C3">
    <cfRule type="containsBlanks" dxfId="20" priority="2">
      <formula>LEN(TRIM(B1))=0</formula>
    </cfRule>
  </conditionalFormatting>
  <conditionalFormatting sqref="A9:C65536">
    <cfRule type="containsBlanks" dxfId="19"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5" t="s">
        <v>808</v>
      </c>
    </row>
    <row r="2" spans="1:3">
      <c r="A2" s="1" t="s">
        <v>786</v>
      </c>
      <c r="B2" s="4" t="str">
        <f>IF('1_GO'!C4="","",'1_GO'!C4)</f>
        <v xml:space="preserve">Maaş İşlemleri Süreci </v>
      </c>
    </row>
    <row r="3" spans="1:3">
      <c r="A3" s="1" t="s">
        <v>785</v>
      </c>
      <c r="B3" s="5" t="str">
        <f>IF('1_GO'!C5="","",'1_GO'!C5)</f>
        <v>Maaş Ödeme İşlemleri Süreci</v>
      </c>
    </row>
    <row r="4" spans="1:3">
      <c r="A4" s="2"/>
      <c r="B4" s="2"/>
    </row>
    <row r="5" spans="1:3" ht="21.75">
      <c r="A5" s="6" t="s">
        <v>1038</v>
      </c>
      <c r="B5" s="8"/>
    </row>
    <row r="6" spans="1:3">
      <c r="A6" s="9"/>
      <c r="B6" s="11"/>
    </row>
    <row r="7" spans="1:3">
      <c r="A7" s="3"/>
      <c r="B7" s="2"/>
    </row>
    <row r="8" spans="1:3">
      <c r="A8" s="1" t="s">
        <v>782</v>
      </c>
      <c r="B8" s="1" t="s">
        <v>806</v>
      </c>
    </row>
    <row r="9" spans="1:3">
      <c r="A9" s="12" t="s">
        <v>1071</v>
      </c>
      <c r="B9" s="12" t="s">
        <v>1071</v>
      </c>
    </row>
  </sheetData>
  <sheetProtection selectLockedCells="1"/>
  <phoneticPr fontId="35"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B9"/>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5" t="s">
        <v>808</v>
      </c>
    </row>
    <row r="2" spans="1:3">
      <c r="A2" s="1" t="s">
        <v>786</v>
      </c>
      <c r="B2" s="4" t="str">
        <f>IF('1_GO'!C4="","",'1_GO'!C4)</f>
        <v xml:space="preserve">Maaş İşlemleri Süreci </v>
      </c>
    </row>
    <row r="3" spans="1:3">
      <c r="A3" s="1" t="s">
        <v>785</v>
      </c>
      <c r="B3" s="5" t="str">
        <f>IF('1_GO'!C5="","",'1_GO'!C5)</f>
        <v>Maaş Ödeme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1077</v>
      </c>
    </row>
  </sheetData>
  <sheetProtection selectLockedCells="1"/>
  <phoneticPr fontId="35" type="noConversion"/>
  <conditionalFormatting sqref="B1:B3">
    <cfRule type="containsBlanks" dxfId="16" priority="3">
      <formula>LEN(TRIM(B1))=0</formula>
    </cfRule>
  </conditionalFormatting>
  <conditionalFormatting sqref="A9:B65536">
    <cfRule type="containsBlanks" dxfId="15" priority="2">
      <formula>LEN(TRIM(A9))=0</formula>
    </cfRule>
  </conditionalFormatting>
  <conditionalFormatting sqref="A9:B9">
    <cfRule type="containsBlanks" dxfId="1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28" sqref="E28:I28"/>
    </sheetView>
  </sheetViews>
  <sheetFormatPr defaultRowHeight="17.25"/>
  <cols>
    <col min="1" max="1" width="5" style="29" customWidth="1"/>
    <col min="2" max="2" width="24" style="30" customWidth="1"/>
    <col min="3" max="3" width="39.625" style="30" customWidth="1"/>
    <col min="4" max="4" width="17.75" style="30" customWidth="1"/>
    <col min="5" max="5" width="21" style="30" customWidth="1"/>
    <col min="6" max="9" width="12.625" style="30" customWidth="1"/>
    <col min="10" max="10" width="11.25" style="30" customWidth="1"/>
    <col min="11" max="11" width="43.875" style="30" customWidth="1"/>
    <col min="12" max="12" width="52.25" style="30" customWidth="1"/>
    <col min="13" max="13" width="12.625" style="29" customWidth="1"/>
    <col min="14" max="16384" width="9" style="14"/>
  </cols>
  <sheetData>
    <row r="1" spans="1:13">
      <c r="A1" s="1" t="s">
        <v>784</v>
      </c>
      <c r="B1" s="168" t="str">
        <f>IF('1_GO'!C3="","",'1_GO'!C3)</f>
        <v>Personel Müdürlüğü</v>
      </c>
      <c r="C1" s="168"/>
      <c r="D1" s="168"/>
      <c r="E1" s="35" t="s">
        <v>808</v>
      </c>
      <c r="F1" s="14"/>
      <c r="G1" s="14"/>
      <c r="H1" s="14"/>
      <c r="I1" s="14"/>
      <c r="J1" s="14"/>
      <c r="K1" s="14"/>
      <c r="L1" s="14"/>
      <c r="M1" s="14"/>
    </row>
    <row r="2" spans="1:13">
      <c r="A2" s="1" t="s">
        <v>786</v>
      </c>
      <c r="B2" s="169" t="str">
        <f>IF('1_GO'!C4="","",'1_GO'!C4)</f>
        <v xml:space="preserve">Maaş İşlemleri Süreci </v>
      </c>
      <c r="C2" s="169"/>
      <c r="D2" s="169"/>
      <c r="E2" s="14"/>
      <c r="F2" s="14"/>
      <c r="G2" s="14"/>
      <c r="H2" s="14"/>
      <c r="I2" s="14"/>
      <c r="J2" s="14"/>
      <c r="K2" s="14"/>
      <c r="L2" s="14"/>
      <c r="M2" s="14"/>
    </row>
    <row r="3" spans="1:13">
      <c r="A3" s="1" t="s">
        <v>785</v>
      </c>
      <c r="B3" s="170" t="str">
        <f>IF('1_GO'!C5="","",'1_GO'!C5)</f>
        <v>Maaş Ödeme İşlemleri Süreci</v>
      </c>
      <c r="C3" s="170"/>
      <c r="D3" s="17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78.75">
      <c r="A9" s="116">
        <v>1</v>
      </c>
      <c r="B9" s="116" t="s">
        <v>1078</v>
      </c>
      <c r="C9" s="116" t="s">
        <v>1079</v>
      </c>
      <c r="D9" s="116" t="s">
        <v>1087</v>
      </c>
      <c r="E9" s="116" t="s">
        <v>1065</v>
      </c>
      <c r="F9" s="116" t="s">
        <v>1112</v>
      </c>
      <c r="G9" s="116" t="s">
        <v>1112</v>
      </c>
      <c r="H9" s="116" t="s">
        <v>1112</v>
      </c>
      <c r="I9" s="117" t="s">
        <v>1112</v>
      </c>
      <c r="J9" s="116" t="s">
        <v>1091</v>
      </c>
      <c r="K9" s="118" t="s">
        <v>1094</v>
      </c>
      <c r="L9" s="119" t="s">
        <v>1095</v>
      </c>
      <c r="M9" s="105" t="s">
        <v>820</v>
      </c>
    </row>
    <row r="10" spans="1:13" ht="78.75">
      <c r="A10" s="116">
        <v>2</v>
      </c>
      <c r="B10" s="116" t="s">
        <v>1080</v>
      </c>
      <c r="C10" s="116" t="s">
        <v>1080</v>
      </c>
      <c r="D10" s="116" t="s">
        <v>1087</v>
      </c>
      <c r="E10" s="116" t="s">
        <v>1088</v>
      </c>
      <c r="F10" s="116" t="s">
        <v>1112</v>
      </c>
      <c r="G10" s="116" t="s">
        <v>1112</v>
      </c>
      <c r="H10" s="116" t="s">
        <v>1112</v>
      </c>
      <c r="I10" s="116" t="s">
        <v>1112</v>
      </c>
      <c r="J10" s="116" t="s">
        <v>1092</v>
      </c>
      <c r="K10" s="118" t="s">
        <v>1094</v>
      </c>
      <c r="L10" s="119" t="s">
        <v>1095</v>
      </c>
      <c r="M10" s="105" t="s">
        <v>820</v>
      </c>
    </row>
    <row r="11" spans="1:13" ht="78.75">
      <c r="A11" s="116">
        <v>3</v>
      </c>
      <c r="B11" s="116" t="s">
        <v>1081</v>
      </c>
      <c r="C11" s="116" t="s">
        <v>1081</v>
      </c>
      <c r="D11" s="116" t="s">
        <v>1087</v>
      </c>
      <c r="E11" s="116" t="s">
        <v>1065</v>
      </c>
      <c r="F11" s="116"/>
      <c r="G11" s="116"/>
      <c r="H11" s="116"/>
      <c r="I11" s="116"/>
      <c r="J11" s="116" t="s">
        <v>1091</v>
      </c>
      <c r="K11" s="118" t="s">
        <v>1094</v>
      </c>
      <c r="L11" s="119" t="s">
        <v>1095</v>
      </c>
      <c r="M11" s="116" t="s">
        <v>820</v>
      </c>
    </row>
    <row r="12" spans="1:13" ht="78.75">
      <c r="A12" s="30">
        <v>4</v>
      </c>
      <c r="B12" s="30" t="s">
        <v>1082</v>
      </c>
      <c r="C12" s="30" t="s">
        <v>1082</v>
      </c>
      <c r="D12" s="30" t="s">
        <v>1087</v>
      </c>
      <c r="E12" s="30" t="s">
        <v>1089</v>
      </c>
      <c r="F12" s="30" t="s">
        <v>1090</v>
      </c>
      <c r="J12" s="30" t="s">
        <v>1093</v>
      </c>
      <c r="K12" s="21" t="s">
        <v>1094</v>
      </c>
      <c r="L12" s="22" t="s">
        <v>1095</v>
      </c>
      <c r="M12" s="105" t="s">
        <v>820</v>
      </c>
    </row>
    <row r="13" spans="1:13" ht="78.75">
      <c r="A13" s="116">
        <v>5</v>
      </c>
      <c r="B13" s="116" t="s">
        <v>1083</v>
      </c>
      <c r="C13" s="116" t="s">
        <v>1083</v>
      </c>
      <c r="D13" s="116" t="s">
        <v>1087</v>
      </c>
      <c r="E13" s="116" t="s">
        <v>1065</v>
      </c>
      <c r="F13" s="116"/>
      <c r="G13" s="116"/>
      <c r="H13" s="116"/>
      <c r="I13" s="116"/>
      <c r="J13" s="116" t="s">
        <v>1093</v>
      </c>
      <c r="K13" s="118" t="s">
        <v>1094</v>
      </c>
      <c r="L13" s="119" t="s">
        <v>1095</v>
      </c>
      <c r="M13" s="116" t="s">
        <v>820</v>
      </c>
    </row>
    <row r="14" spans="1:13" ht="78.75">
      <c r="A14" s="116">
        <v>6</v>
      </c>
      <c r="B14" s="116" t="s">
        <v>1084</v>
      </c>
      <c r="C14" s="116" t="s">
        <v>1084</v>
      </c>
      <c r="D14" s="116" t="s">
        <v>1087</v>
      </c>
      <c r="E14" s="116" t="s">
        <v>1088</v>
      </c>
      <c r="F14" s="116"/>
      <c r="G14" s="116"/>
      <c r="H14" s="116"/>
      <c r="I14" s="116"/>
      <c r="J14" s="116" t="s">
        <v>1092</v>
      </c>
      <c r="K14" s="118" t="s">
        <v>1094</v>
      </c>
      <c r="L14" s="119" t="s">
        <v>1095</v>
      </c>
      <c r="M14" s="116" t="s">
        <v>820</v>
      </c>
    </row>
    <row r="15" spans="1:13" ht="78.75">
      <c r="A15" s="116">
        <v>7</v>
      </c>
      <c r="B15" s="116" t="s">
        <v>1085</v>
      </c>
      <c r="C15" s="116" t="s">
        <v>1085</v>
      </c>
      <c r="D15" s="116" t="s">
        <v>1087</v>
      </c>
      <c r="E15" s="116" t="s">
        <v>1065</v>
      </c>
      <c r="F15" s="116"/>
      <c r="G15" s="116"/>
      <c r="H15" s="116"/>
      <c r="I15" s="116"/>
      <c r="J15" s="116" t="s">
        <v>1091</v>
      </c>
      <c r="K15" s="118" t="s">
        <v>1094</v>
      </c>
      <c r="L15" s="119" t="s">
        <v>1095</v>
      </c>
      <c r="M15" s="116" t="s">
        <v>820</v>
      </c>
    </row>
    <row r="16" spans="1:13" ht="78.75">
      <c r="A16" s="30">
        <v>8</v>
      </c>
      <c r="B16" s="30" t="s">
        <v>1086</v>
      </c>
      <c r="C16" s="30" t="s">
        <v>1086</v>
      </c>
      <c r="D16" s="30" t="s">
        <v>1087</v>
      </c>
      <c r="E16" s="30" t="s">
        <v>1088</v>
      </c>
      <c r="J16" s="30" t="s">
        <v>1093</v>
      </c>
      <c r="K16" s="21" t="s">
        <v>1094</v>
      </c>
      <c r="L16" s="22" t="s">
        <v>1095</v>
      </c>
      <c r="M16" s="105" t="s">
        <v>820</v>
      </c>
    </row>
    <row r="17" spans="1:13">
      <c r="A17" s="30"/>
      <c r="M17" s="105" t="s">
        <v>820</v>
      </c>
    </row>
    <row r="18" spans="1:13">
      <c r="A18" s="30"/>
      <c r="M18" s="105" t="s">
        <v>820</v>
      </c>
    </row>
    <row r="19" spans="1:13">
      <c r="A19" s="30"/>
      <c r="M19" s="105" t="s">
        <v>820</v>
      </c>
    </row>
    <row r="20" spans="1:13">
      <c r="A20" s="30"/>
      <c r="M20" s="105" t="s">
        <v>820</v>
      </c>
    </row>
    <row r="21" spans="1:13">
      <c r="A21" s="30"/>
      <c r="M21" s="105" t="s">
        <v>820</v>
      </c>
    </row>
    <row r="22" spans="1:13">
      <c r="A22" s="30"/>
      <c r="M22" s="105" t="s">
        <v>820</v>
      </c>
    </row>
    <row r="23" spans="1:13">
      <c r="A23" s="30"/>
      <c r="M23" s="105" t="s">
        <v>820</v>
      </c>
    </row>
    <row r="24" spans="1:13">
      <c r="A24" s="30"/>
      <c r="M24" s="105" t="s">
        <v>820</v>
      </c>
    </row>
    <row r="25" spans="1:13">
      <c r="A25" s="30"/>
      <c r="M25" s="105" t="s">
        <v>820</v>
      </c>
    </row>
    <row r="26" spans="1:13" ht="18" thickBot="1">
      <c r="A26" s="30"/>
      <c r="M26" s="105" t="s">
        <v>820</v>
      </c>
    </row>
    <row r="27" spans="1:13" ht="18" thickBot="1">
      <c r="A27" s="151" t="s">
        <v>1054</v>
      </c>
      <c r="B27" s="152"/>
      <c r="C27" s="153"/>
      <c r="D27" s="111"/>
      <c r="E27" s="179" t="s">
        <v>1055</v>
      </c>
      <c r="F27" s="180"/>
      <c r="G27" s="180"/>
      <c r="H27" s="180"/>
      <c r="I27" s="181"/>
      <c r="J27" s="111"/>
      <c r="K27" s="111"/>
      <c r="L27" s="154"/>
      <c r="M27" s="111"/>
    </row>
    <row r="28" spans="1:13">
      <c r="A28" s="162" t="s">
        <v>1110</v>
      </c>
      <c r="B28" s="163"/>
      <c r="C28" s="164"/>
      <c r="D28" s="111"/>
      <c r="E28" s="162" t="s">
        <v>1113</v>
      </c>
      <c r="F28" s="163"/>
      <c r="G28" s="163"/>
      <c r="H28" s="163"/>
      <c r="I28" s="164"/>
      <c r="J28" s="111"/>
      <c r="K28" s="111"/>
      <c r="L28" s="155"/>
      <c r="M28" s="111"/>
    </row>
    <row r="29" spans="1:13" ht="18" thickBot="1">
      <c r="A29" s="165" t="s">
        <v>1109</v>
      </c>
      <c r="B29" s="166"/>
      <c r="C29" s="167"/>
      <c r="D29" s="111"/>
      <c r="E29" s="182" t="s">
        <v>1111</v>
      </c>
      <c r="F29" s="183"/>
      <c r="G29" s="183"/>
      <c r="H29" s="183"/>
      <c r="I29" s="184"/>
      <c r="J29" s="111"/>
      <c r="K29" s="111"/>
      <c r="L29" s="155"/>
      <c r="M29" s="111"/>
    </row>
    <row r="30" spans="1:13">
      <c r="A30" s="109"/>
      <c r="B30" s="109"/>
      <c r="C30" s="109"/>
      <c r="D30" s="109"/>
      <c r="E30" s="109"/>
      <c r="F30" s="109"/>
      <c r="G30" s="109"/>
      <c r="H30" s="109"/>
      <c r="I30" s="109"/>
      <c r="J30" s="109"/>
      <c r="K30" s="109"/>
      <c r="L30" s="109"/>
      <c r="M30" s="112" t="s">
        <v>820</v>
      </c>
    </row>
    <row r="31" spans="1:13">
      <c r="A31" s="30"/>
      <c r="M31" s="105" t="s">
        <v>820</v>
      </c>
    </row>
    <row r="32" spans="1:13">
      <c r="A32" s="30"/>
      <c r="M32" s="105" t="s">
        <v>820</v>
      </c>
    </row>
    <row r="33" spans="1:13">
      <c r="A33" s="30"/>
      <c r="M33" s="105" t="s">
        <v>820</v>
      </c>
    </row>
    <row r="34" spans="1:13">
      <c r="A34" s="30"/>
      <c r="M34" s="105" t="s">
        <v>820</v>
      </c>
    </row>
    <row r="35" spans="1:13">
      <c r="A35" s="30"/>
      <c r="M35" s="105" t="s">
        <v>820</v>
      </c>
    </row>
    <row r="36" spans="1:13">
      <c r="A36" s="30"/>
      <c r="M36" s="105" t="s">
        <v>820</v>
      </c>
    </row>
    <row r="37" spans="1:13">
      <c r="A37" s="30"/>
      <c r="M37" s="105" t="s">
        <v>820</v>
      </c>
    </row>
    <row r="38" spans="1:13">
      <c r="A38" s="30"/>
      <c r="M38" s="105" t="s">
        <v>820</v>
      </c>
    </row>
    <row r="39" spans="1:13">
      <c r="A39" s="30"/>
      <c r="M39" s="105" t="s">
        <v>820</v>
      </c>
    </row>
    <row r="40" spans="1:13">
      <c r="A40" s="30"/>
      <c r="M40" s="105" t="s">
        <v>820</v>
      </c>
    </row>
    <row r="41" spans="1:13">
      <c r="A41" s="30"/>
      <c r="M41" s="105" t="s">
        <v>820</v>
      </c>
    </row>
    <row r="42" spans="1:13">
      <c r="A42" s="30"/>
      <c r="M42" s="105" t="s">
        <v>820</v>
      </c>
    </row>
    <row r="43" spans="1:13">
      <c r="A43" s="30"/>
      <c r="M43" s="105" t="s">
        <v>820</v>
      </c>
    </row>
    <row r="44" spans="1:13">
      <c r="A44" s="30"/>
      <c r="M44" s="105" t="s">
        <v>820</v>
      </c>
    </row>
    <row r="45" spans="1:13">
      <c r="A45" s="30"/>
      <c r="M45" s="105" t="s">
        <v>820</v>
      </c>
    </row>
    <row r="46" spans="1:13">
      <c r="A46" s="30"/>
      <c r="M46" s="105" t="s">
        <v>820</v>
      </c>
    </row>
    <row r="47" spans="1:13" ht="18" thickBot="1">
      <c r="A47" s="30"/>
      <c r="M47" s="105" t="s">
        <v>820</v>
      </c>
    </row>
    <row r="48" spans="1:13" ht="18" thickBot="1">
      <c r="A48" s="151" t="s">
        <v>1054</v>
      </c>
      <c r="B48" s="152"/>
      <c r="C48" s="153"/>
      <c r="D48" s="111"/>
      <c r="E48" s="151" t="s">
        <v>1055</v>
      </c>
      <c r="F48" s="152"/>
      <c r="G48" s="152"/>
      <c r="H48" s="152"/>
      <c r="I48" s="153"/>
      <c r="J48" s="111"/>
      <c r="K48" s="111"/>
      <c r="L48" s="154"/>
      <c r="M48" s="111"/>
    </row>
    <row r="49" spans="1:13">
      <c r="A49" s="156"/>
      <c r="B49" s="157"/>
      <c r="C49" s="158"/>
      <c r="D49" s="111"/>
      <c r="E49" s="156"/>
      <c r="F49" s="157"/>
      <c r="G49" s="157"/>
      <c r="H49" s="157"/>
      <c r="I49" s="158"/>
      <c r="J49" s="111"/>
      <c r="K49" s="111"/>
      <c r="L49" s="155"/>
      <c r="M49" s="111"/>
    </row>
    <row r="50" spans="1:13" ht="18" thickBot="1">
      <c r="A50" s="159"/>
      <c r="B50" s="160"/>
      <c r="C50" s="161"/>
      <c r="D50" s="111"/>
      <c r="E50" s="159"/>
      <c r="F50" s="160"/>
      <c r="G50" s="160"/>
      <c r="H50" s="160"/>
      <c r="I50" s="161"/>
      <c r="J50" s="111"/>
      <c r="K50" s="111"/>
      <c r="L50" s="155"/>
      <c r="M50" s="111"/>
    </row>
    <row r="51" spans="1:13">
      <c r="A51" s="30"/>
      <c r="M51" s="105" t="s">
        <v>820</v>
      </c>
    </row>
    <row r="52" spans="1:13">
      <c r="A52" s="30"/>
      <c r="M52" s="105" t="s">
        <v>820</v>
      </c>
    </row>
    <row r="53" spans="1:13">
      <c r="A53" s="30"/>
      <c r="M53" s="105" t="s">
        <v>820</v>
      </c>
    </row>
    <row r="54" spans="1:13">
      <c r="A54" s="30"/>
      <c r="M54" s="105" t="s">
        <v>820</v>
      </c>
    </row>
    <row r="55" spans="1:13">
      <c r="A55" s="30"/>
      <c r="M55" s="105" t="s">
        <v>820</v>
      </c>
    </row>
    <row r="56" spans="1:13">
      <c r="A56" s="30"/>
      <c r="M56" s="105" t="s">
        <v>820</v>
      </c>
    </row>
    <row r="57" spans="1:13">
      <c r="A57" s="30"/>
      <c r="M57" s="105" t="s">
        <v>820</v>
      </c>
    </row>
    <row r="58" spans="1:13">
      <c r="A58" s="30"/>
      <c r="M58" s="105" t="s">
        <v>820</v>
      </c>
    </row>
    <row r="59" spans="1:13">
      <c r="A59" s="30"/>
      <c r="M59" s="105" t="s">
        <v>820</v>
      </c>
    </row>
    <row r="60" spans="1:13">
      <c r="A60" s="30"/>
      <c r="M60" s="105" t="s">
        <v>820</v>
      </c>
    </row>
    <row r="61" spans="1:13">
      <c r="A61" s="30"/>
      <c r="M61" s="105" t="s">
        <v>820</v>
      </c>
    </row>
    <row r="62" spans="1:13">
      <c r="A62" s="30"/>
      <c r="M62" s="105" t="s">
        <v>820</v>
      </c>
    </row>
    <row r="63" spans="1:13">
      <c r="A63" s="30"/>
      <c r="M63" s="105" t="s">
        <v>820</v>
      </c>
    </row>
    <row r="64" spans="1:13">
      <c r="A64" s="30"/>
      <c r="M64" s="105" t="s">
        <v>820</v>
      </c>
    </row>
    <row r="65" spans="1:13">
      <c r="A65" s="30"/>
      <c r="M65" s="105" t="s">
        <v>820</v>
      </c>
    </row>
    <row r="66" spans="1:13">
      <c r="A66" s="30"/>
      <c r="M66" s="105" t="s">
        <v>820</v>
      </c>
    </row>
    <row r="67" spans="1:13">
      <c r="A67" s="30"/>
      <c r="M67" s="105" t="s">
        <v>820</v>
      </c>
    </row>
    <row r="68" spans="1:13" ht="18" thickBot="1">
      <c r="A68" s="30"/>
      <c r="M68" s="105" t="s">
        <v>820</v>
      </c>
    </row>
    <row r="69" spans="1:13" ht="18" thickBot="1">
      <c r="A69" s="151" t="s">
        <v>1054</v>
      </c>
      <c r="B69" s="152"/>
      <c r="C69" s="153"/>
      <c r="D69" s="111"/>
      <c r="E69" s="151" t="s">
        <v>1055</v>
      </c>
      <c r="F69" s="152"/>
      <c r="G69" s="152"/>
      <c r="H69" s="152"/>
      <c r="I69" s="153"/>
      <c r="J69" s="111"/>
      <c r="K69" s="111"/>
      <c r="L69" s="154"/>
      <c r="M69" s="111"/>
    </row>
    <row r="70" spans="1:13">
      <c r="A70" s="156"/>
      <c r="B70" s="157"/>
      <c r="C70" s="158"/>
      <c r="D70" s="111"/>
      <c r="E70" s="156"/>
      <c r="F70" s="157"/>
      <c r="G70" s="157"/>
      <c r="H70" s="157"/>
      <c r="I70" s="158"/>
      <c r="J70" s="111"/>
      <c r="K70" s="111"/>
      <c r="L70" s="155"/>
      <c r="M70" s="111"/>
    </row>
    <row r="71" spans="1:13" ht="18" thickBot="1">
      <c r="A71" s="159"/>
      <c r="B71" s="160"/>
      <c r="C71" s="161"/>
      <c r="D71" s="111"/>
      <c r="E71" s="159"/>
      <c r="F71" s="160"/>
      <c r="G71" s="160"/>
      <c r="H71" s="160"/>
      <c r="I71" s="161"/>
      <c r="J71" s="111"/>
      <c r="K71" s="111"/>
      <c r="L71" s="155"/>
      <c r="M71" s="111"/>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B1:D1"/>
    <mergeCell ref="B2:D2"/>
    <mergeCell ref="B3:D3"/>
    <mergeCell ref="A48:C48"/>
    <mergeCell ref="E48:I48"/>
    <mergeCell ref="L48:L50"/>
    <mergeCell ref="A49:C50"/>
    <mergeCell ref="E49:I50"/>
    <mergeCell ref="A27:C27"/>
    <mergeCell ref="E27:I27"/>
    <mergeCell ref="L27:L29"/>
    <mergeCell ref="A28:C28"/>
    <mergeCell ref="E28:I28"/>
    <mergeCell ref="A29:C29"/>
    <mergeCell ref="E29:I29"/>
    <mergeCell ref="A69:C69"/>
    <mergeCell ref="E69:I69"/>
    <mergeCell ref="L69:L71"/>
    <mergeCell ref="A70:C71"/>
    <mergeCell ref="E70:I71"/>
  </mergeCells>
  <phoneticPr fontId="35" type="noConversion"/>
  <conditionalFormatting sqref="B1:B3">
    <cfRule type="containsBlanks" dxfId="13" priority="9">
      <formula>LEN(TRIM(B1))=0</formula>
    </cfRule>
  </conditionalFormatting>
  <conditionalFormatting sqref="A9:M26 A4231:M65438 A30:M47 A51:M68">
    <cfRule type="containsBlanks" dxfId="12" priority="8">
      <formula>LEN(TRIM(A9))=0</formula>
    </cfRule>
  </conditionalFormatting>
  <conditionalFormatting sqref="A9:C16">
    <cfRule type="containsBlanks" dxfId="11" priority="5">
      <formula>LEN(TRIM(A9))=0</formula>
    </cfRule>
  </conditionalFormatting>
  <conditionalFormatting sqref="E9:E16">
    <cfRule type="containsBlanks" dxfId="10" priority="4">
      <formula>LEN(TRIM(E9))=0</formula>
    </cfRule>
  </conditionalFormatting>
  <conditionalFormatting sqref="F12">
    <cfRule type="containsBlanks" dxfId="9" priority="3">
      <formula>LEN(TRIM(F12))=0</formula>
    </cfRule>
  </conditionalFormatting>
  <conditionalFormatting sqref="J9:J16">
    <cfRule type="containsBlanks" dxfId="8" priority="2">
      <formula>LEN(TRIM(J9))=0</formula>
    </cfRule>
  </conditionalFormatting>
  <conditionalFormatting sqref="K9:L16">
    <cfRule type="containsBlanks" dxfId="7" priority="1">
      <formula>LEN(TRIM(K9))=0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19685039370078741" bottom="0.19685039370078741" header="0.31496062992125984" footer="0.31496062992125984"/>
  <pageSetup paperSize="9" scale="49"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C10" sqref="C10"/>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8" t="str">
        <f>IF('1_GO'!C3="","",'1_GO'!C3)</f>
        <v>Personel Müdürlüğü</v>
      </c>
      <c r="C1" s="168"/>
      <c r="D1" s="168"/>
      <c r="E1" s="35" t="s">
        <v>808</v>
      </c>
      <c r="F1" s="14"/>
    </row>
    <row r="2" spans="1:6">
      <c r="A2" s="1" t="s">
        <v>786</v>
      </c>
      <c r="B2" s="169" t="str">
        <f>IF('1_GO'!C4="","",'1_GO'!C4)</f>
        <v xml:space="preserve">Maaş İşlemleri Süreci </v>
      </c>
      <c r="C2" s="169"/>
      <c r="D2" s="169"/>
      <c r="E2" s="14"/>
      <c r="F2" s="14"/>
    </row>
    <row r="3" spans="1:6">
      <c r="A3" s="1" t="s">
        <v>785</v>
      </c>
      <c r="B3" s="170" t="str">
        <f>IF('1_GO'!C5="","",'1_GO'!C5)</f>
        <v>Maaş Ödeme İşlemleri Süreci</v>
      </c>
      <c r="C3" s="170"/>
      <c r="D3" s="170"/>
      <c r="E3" s="14"/>
      <c r="F3" s="14"/>
    </row>
    <row r="4" spans="1:6">
      <c r="A4" s="2"/>
      <c r="B4" s="2"/>
      <c r="C4" s="2"/>
      <c r="D4" s="14"/>
      <c r="E4" s="14"/>
      <c r="F4" s="14"/>
    </row>
    <row r="5" spans="1:6" ht="21.75">
      <c r="A5" s="6" t="s">
        <v>109</v>
      </c>
      <c r="B5" s="7"/>
      <c r="C5" s="7"/>
      <c r="D5" s="16"/>
      <c r="E5" s="171" t="s">
        <v>113</v>
      </c>
      <c r="F5" s="14"/>
    </row>
    <row r="6" spans="1:6">
      <c r="A6" s="9"/>
      <c r="B6" s="10"/>
      <c r="C6" s="10"/>
      <c r="D6" s="17"/>
      <c r="E6" s="17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1064</v>
      </c>
      <c r="C9" s="30" t="s">
        <v>1089</v>
      </c>
      <c r="D9" s="30" t="s">
        <v>1096</v>
      </c>
      <c r="E9" s="30" t="s">
        <v>1097</v>
      </c>
      <c r="F9" s="30" t="s">
        <v>1098</v>
      </c>
    </row>
    <row r="10" spans="1:6">
      <c r="A10" s="29">
        <v>2</v>
      </c>
      <c r="B10" s="30" t="s">
        <v>1099</v>
      </c>
      <c r="C10" s="30" t="s">
        <v>1090</v>
      </c>
      <c r="D10" s="30" t="s">
        <v>1096</v>
      </c>
      <c r="E10" s="30" t="s">
        <v>1097</v>
      </c>
      <c r="F10" s="30" t="s">
        <v>1098</v>
      </c>
    </row>
    <row r="11" spans="1:6">
      <c r="A11" s="29">
        <v>3</v>
      </c>
      <c r="B11" s="30" t="s">
        <v>1100</v>
      </c>
      <c r="C11" s="30" t="s">
        <v>1101</v>
      </c>
      <c r="D11" s="30" t="s">
        <v>1096</v>
      </c>
      <c r="E11" s="30" t="s">
        <v>1097</v>
      </c>
      <c r="F11" s="30" t="s">
        <v>1102</v>
      </c>
    </row>
    <row r="12" spans="1:6">
      <c r="A12" s="29">
        <v>4</v>
      </c>
      <c r="B12" s="30" t="s">
        <v>1103</v>
      </c>
      <c r="C12" s="30" t="s">
        <v>1104</v>
      </c>
      <c r="D12" s="30" t="s">
        <v>1096</v>
      </c>
      <c r="E12" s="30" t="s">
        <v>1097</v>
      </c>
      <c r="F12" s="30" t="s">
        <v>1098</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6">
    <cfRule type="containsBlanks" dxfId="5" priority="2">
      <formula>LEN(TRIM(A9))=0</formula>
    </cfRule>
  </conditionalFormatting>
  <conditionalFormatting sqref="A9:F12">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44" t="s">
        <v>1105</v>
      </c>
      <c r="B1" s="144"/>
      <c r="C1" s="144"/>
      <c r="D1" s="144"/>
      <c r="E1" s="144"/>
      <c r="F1" s="144"/>
      <c r="G1" s="144"/>
      <c r="H1" s="144"/>
      <c r="I1" s="35" t="s">
        <v>808</v>
      </c>
    </row>
    <row r="3" spans="1:11">
      <c r="B3" s="87"/>
      <c r="C3" s="87"/>
      <c r="D3" s="87"/>
      <c r="E3" s="87"/>
      <c r="F3" s="87"/>
      <c r="G3" s="87"/>
      <c r="H3" s="87"/>
    </row>
    <row r="4" spans="1:11">
      <c r="B4" s="87"/>
      <c r="C4" s="87"/>
      <c r="D4" s="87"/>
      <c r="E4" s="87"/>
      <c r="F4" s="87"/>
      <c r="G4" s="87"/>
      <c r="H4" s="87"/>
      <c r="K4" s="35"/>
    </row>
    <row r="5" spans="1:11">
      <c r="B5" s="87"/>
      <c r="C5" s="87"/>
      <c r="D5" s="87"/>
      <c r="E5" s="87"/>
      <c r="F5" s="87"/>
      <c r="G5" s="87"/>
      <c r="H5" s="87"/>
    </row>
    <row r="6" spans="1:11">
      <c r="C6" s="87"/>
      <c r="D6" s="87"/>
      <c r="E6" s="87"/>
      <c r="F6" s="87"/>
      <c r="G6" s="87"/>
      <c r="H6" s="87"/>
      <c r="I6" s="87"/>
    </row>
    <row r="7" spans="1:11">
      <c r="C7" s="87"/>
      <c r="D7" s="87"/>
      <c r="E7" s="87"/>
      <c r="F7" s="87"/>
      <c r="G7" s="87"/>
      <c r="H7" s="87"/>
      <c r="I7" s="87"/>
    </row>
    <row r="8" spans="1:11">
      <c r="C8" s="87"/>
      <c r="D8" s="87"/>
      <c r="E8" s="87"/>
      <c r="F8" s="87"/>
      <c r="G8" s="87"/>
      <c r="H8" s="87"/>
      <c r="I8" s="87"/>
    </row>
    <row r="9" spans="1:11">
      <c r="C9" s="87"/>
      <c r="D9" s="87"/>
      <c r="E9" s="87"/>
      <c r="F9" s="87"/>
      <c r="G9" s="87"/>
      <c r="H9" s="87"/>
      <c r="I9" s="87"/>
    </row>
    <row r="10" spans="1:11">
      <c r="C10" s="87"/>
      <c r="D10" s="87"/>
      <c r="E10" s="87"/>
      <c r="F10" s="87"/>
      <c r="G10" s="87"/>
      <c r="H10" s="87"/>
      <c r="I10" s="87"/>
    </row>
    <row r="11" spans="1:11">
      <c r="C11" s="87"/>
      <c r="D11" s="87"/>
      <c r="E11" s="87"/>
      <c r="F11" s="87"/>
      <c r="G11" s="87"/>
      <c r="H11" s="87"/>
      <c r="I11" s="87"/>
    </row>
    <row r="12" spans="1:11">
      <c r="C12" s="87"/>
      <c r="D12" s="87"/>
      <c r="E12" s="87"/>
      <c r="F12" s="87"/>
      <c r="G12" s="87"/>
      <c r="H12" s="87"/>
      <c r="I12" s="87"/>
    </row>
    <row r="13" spans="1:11">
      <c r="C13" s="87"/>
      <c r="D13" s="87"/>
      <c r="E13" s="87"/>
      <c r="F13" s="87"/>
      <c r="G13" s="87"/>
      <c r="H13" s="87"/>
      <c r="I13" s="87"/>
    </row>
    <row r="14" spans="1:11">
      <c r="C14" s="87"/>
      <c r="D14" s="87"/>
      <c r="E14" s="87"/>
      <c r="F14" s="87"/>
      <c r="G14" s="87"/>
      <c r="H14" s="87"/>
      <c r="I14" s="87"/>
    </row>
    <row r="15" spans="1:11">
      <c r="C15" s="87"/>
      <c r="D15" s="87"/>
      <c r="E15" s="87"/>
      <c r="F15" s="87"/>
      <c r="G15" s="87"/>
      <c r="H15" s="87"/>
      <c r="I15" s="87"/>
    </row>
    <row r="16" spans="1:11">
      <c r="C16" s="87"/>
      <c r="D16" s="87"/>
      <c r="E16" s="87"/>
      <c r="F16" s="87"/>
      <c r="G16" s="87"/>
      <c r="H16" s="87"/>
      <c r="I16" s="87"/>
    </row>
    <row r="17" spans="2:9">
      <c r="C17" s="87"/>
      <c r="D17" s="87"/>
      <c r="E17" s="87"/>
      <c r="F17" s="87"/>
      <c r="G17" s="87"/>
      <c r="H17" s="87"/>
      <c r="I17" s="87"/>
    </row>
    <row r="18" spans="2:9">
      <c r="C18" s="87"/>
      <c r="D18" s="87"/>
      <c r="E18" s="87"/>
      <c r="F18" s="87"/>
      <c r="G18" s="87"/>
      <c r="H18" s="87"/>
      <c r="I18" s="87"/>
    </row>
    <row r="19" spans="2:9">
      <c r="C19" s="87"/>
      <c r="D19" s="87"/>
      <c r="E19" s="87"/>
      <c r="F19" s="87"/>
      <c r="G19" s="87"/>
      <c r="H19" s="87"/>
      <c r="I19" s="87"/>
    </row>
    <row r="20" spans="2:9">
      <c r="C20" s="87"/>
      <c r="D20" s="87"/>
      <c r="E20" s="87"/>
      <c r="F20" s="87"/>
      <c r="G20" s="87"/>
      <c r="H20" s="87"/>
      <c r="I20" s="87"/>
    </row>
    <row r="21" spans="2:9">
      <c r="B21" s="87"/>
      <c r="C21" s="87"/>
      <c r="D21" s="87"/>
      <c r="E21" s="87"/>
      <c r="F21" s="87"/>
      <c r="G21" s="87"/>
      <c r="H21" s="87"/>
    </row>
    <row r="22" spans="2:9">
      <c r="B22" s="87"/>
      <c r="C22" s="87"/>
      <c r="D22" s="87"/>
      <c r="E22" s="87"/>
      <c r="F22" s="87"/>
      <c r="G22" s="87"/>
      <c r="H22" s="87"/>
    </row>
    <row r="23" spans="2:9">
      <c r="B23" s="87"/>
      <c r="C23" s="87"/>
      <c r="D23" s="87"/>
      <c r="E23" s="87"/>
      <c r="F23" s="87"/>
      <c r="G23" s="87"/>
      <c r="H23" s="87"/>
    </row>
    <row r="24" spans="2:9">
      <c r="B24" s="87"/>
      <c r="C24" s="87"/>
      <c r="D24" s="87"/>
      <c r="E24" s="87"/>
      <c r="F24" s="87"/>
      <c r="G24" s="87"/>
      <c r="H24" s="87"/>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H10" sqref="H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8" t="str">
        <f>IF('1_GO'!C3="","",'1_GO'!C3)</f>
        <v>Personel Müdürlüğü</v>
      </c>
      <c r="C1" s="168"/>
      <c r="D1" s="168"/>
      <c r="E1" s="35" t="s">
        <v>808</v>
      </c>
      <c r="F1" s="14"/>
      <c r="G1" s="14"/>
    </row>
    <row r="2" spans="1:7">
      <c r="A2" s="1" t="s">
        <v>786</v>
      </c>
      <c r="B2" s="169" t="str">
        <f>IF('1_GO'!C4="","",'1_GO'!C4)</f>
        <v xml:space="preserve">Maaş İşlemleri Süreci </v>
      </c>
      <c r="C2" s="169"/>
      <c r="D2" s="169"/>
      <c r="E2" s="14"/>
      <c r="F2" s="14"/>
      <c r="G2" s="14"/>
    </row>
    <row r="3" spans="1:7">
      <c r="A3" s="1" t="s">
        <v>785</v>
      </c>
      <c r="B3" s="170" t="str">
        <f>IF('1_GO'!C5="","",'1_GO'!C5)</f>
        <v>Maaş Ödeme İşlemleri Süreci</v>
      </c>
      <c r="C3" s="170"/>
      <c r="D3" s="17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1071</v>
      </c>
      <c r="B10" s="30" t="s">
        <v>1071</v>
      </c>
      <c r="C10" s="30" t="s">
        <v>1071</v>
      </c>
      <c r="D10" s="30" t="s">
        <v>1106</v>
      </c>
      <c r="E10" s="30" t="s">
        <v>1071</v>
      </c>
      <c r="F10" s="30" t="s">
        <v>1071</v>
      </c>
      <c r="G10" s="30" t="s">
        <v>1071</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F11" sqref="F11"/>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8" t="str">
        <f>IF('1_GO'!C3="","",'1_GO'!C3)</f>
        <v>Personel Müdürlüğü</v>
      </c>
      <c r="C1" s="168"/>
      <c r="D1" s="168"/>
      <c r="E1" s="35" t="s">
        <v>808</v>
      </c>
      <c r="F1" s="14"/>
    </row>
    <row r="2" spans="1:6">
      <c r="A2" s="1" t="s">
        <v>786</v>
      </c>
      <c r="B2" s="169" t="str">
        <f>IF('1_GO'!C4="","",'1_GO'!C4)</f>
        <v xml:space="preserve">Maaş İşlemleri Süreci </v>
      </c>
      <c r="C2" s="169"/>
      <c r="D2" s="169"/>
      <c r="E2" s="14"/>
      <c r="F2" s="14"/>
    </row>
    <row r="3" spans="1:6">
      <c r="A3" s="1" t="s">
        <v>785</v>
      </c>
      <c r="B3" s="170" t="str">
        <f>IF('1_GO'!C5="","",'1_GO'!C5)</f>
        <v>Maaş Ödeme İşlemleri Süreci</v>
      </c>
      <c r="C3" s="170"/>
      <c r="D3" s="17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1107</v>
      </c>
      <c r="C10" s="29" t="s">
        <v>1108</v>
      </c>
      <c r="E10" s="29" t="s">
        <v>1089</v>
      </c>
      <c r="F10" s="29" t="s">
        <v>1109</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3" t="s">
        <v>909</v>
      </c>
      <c r="B28" s="22" t="s">
        <v>910</v>
      </c>
      <c r="C28" s="22" t="s">
        <v>911</v>
      </c>
      <c r="D28" s="22" t="s">
        <v>912</v>
      </c>
    </row>
    <row r="29" spans="1:4" ht="63.75">
      <c r="A29" s="174"/>
      <c r="B29" s="22" t="s">
        <v>913</v>
      </c>
      <c r="C29" s="22" t="s">
        <v>911</v>
      </c>
      <c r="D29" s="22" t="s">
        <v>912</v>
      </c>
    </row>
    <row r="30" spans="1:4" ht="51">
      <c r="A30" s="17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6" t="s">
        <v>924</v>
      </c>
      <c r="B33" s="22" t="s">
        <v>925</v>
      </c>
      <c r="C33" s="22" t="s">
        <v>926</v>
      </c>
      <c r="D33" s="22" t="s">
        <v>927</v>
      </c>
    </row>
    <row r="34" spans="1:4" ht="51">
      <c r="A34" s="177"/>
      <c r="B34" s="22" t="s">
        <v>928</v>
      </c>
      <c r="C34" s="22" t="s">
        <v>929</v>
      </c>
      <c r="D34" s="22" t="s">
        <v>930</v>
      </c>
    </row>
    <row r="35" spans="1:4" ht="51">
      <c r="A35" s="21" t="s">
        <v>931</v>
      </c>
      <c r="B35" s="22" t="s">
        <v>932</v>
      </c>
      <c r="C35" s="22" t="s">
        <v>931</v>
      </c>
      <c r="D35" s="22" t="s">
        <v>933</v>
      </c>
    </row>
    <row r="36" spans="1:4" ht="25.5">
      <c r="A36" s="176" t="s">
        <v>934</v>
      </c>
      <c r="B36" s="22" t="s">
        <v>935</v>
      </c>
      <c r="C36" s="22" t="s">
        <v>936</v>
      </c>
      <c r="D36" s="22" t="s">
        <v>937</v>
      </c>
    </row>
    <row r="37" spans="1:4" ht="25.5">
      <c r="A37" s="178"/>
      <c r="B37" s="22" t="s">
        <v>938</v>
      </c>
      <c r="C37" s="22" t="s">
        <v>936</v>
      </c>
      <c r="D37" s="22" t="s">
        <v>937</v>
      </c>
    </row>
    <row r="38" spans="1:4" ht="38.25">
      <c r="A38" s="17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2" t="s">
        <v>104</v>
      </c>
      <c r="D1" s="132"/>
    </row>
    <row r="2" spans="2:11">
      <c r="B2" s="96"/>
      <c r="C2" s="97"/>
      <c r="D2" s="97"/>
      <c r="E2" s="97"/>
      <c r="F2" s="97"/>
      <c r="G2" s="97"/>
      <c r="H2" s="97"/>
      <c r="I2" s="97"/>
      <c r="J2" s="97"/>
      <c r="K2" s="98"/>
    </row>
    <row r="3" spans="2:11">
      <c r="B3" s="99"/>
      <c r="C3" s="100"/>
      <c r="D3" s="101" t="s">
        <v>1036</v>
      </c>
      <c r="E3" s="102"/>
      <c r="F3" s="100"/>
      <c r="G3" s="100"/>
      <c r="H3" s="100"/>
      <c r="I3" s="100"/>
      <c r="J3" s="100"/>
      <c r="K3" s="103"/>
    </row>
    <row r="4" spans="2:11">
      <c r="B4" s="99"/>
      <c r="C4" s="100"/>
      <c r="D4" s="101" t="s">
        <v>1037</v>
      </c>
      <c r="E4" s="102"/>
      <c r="F4" s="100"/>
      <c r="G4" s="100"/>
      <c r="H4" s="100"/>
      <c r="I4" s="100"/>
      <c r="J4" s="100"/>
      <c r="K4" s="103"/>
    </row>
    <row r="5" spans="2:11">
      <c r="B5" s="99"/>
      <c r="C5" s="100"/>
      <c r="D5" s="101"/>
      <c r="E5" s="102"/>
      <c r="F5" s="100"/>
      <c r="G5" s="100"/>
      <c r="H5" s="100"/>
      <c r="I5" s="100"/>
      <c r="J5" s="100"/>
      <c r="K5" s="103"/>
    </row>
    <row r="6" spans="2:11">
      <c r="B6" s="99"/>
      <c r="C6" s="100"/>
      <c r="D6" s="101" t="s">
        <v>1045</v>
      </c>
      <c r="E6" s="102"/>
      <c r="F6" s="100"/>
      <c r="G6" s="100"/>
      <c r="H6" s="100"/>
      <c r="I6" s="100"/>
      <c r="J6" s="100"/>
      <c r="K6" s="103"/>
    </row>
    <row r="7" spans="2:11">
      <c r="B7" s="89"/>
      <c r="C7" s="87"/>
      <c r="D7" s="90"/>
      <c r="E7" s="91"/>
      <c r="F7" s="87"/>
      <c r="G7" s="87"/>
      <c r="H7" s="87"/>
      <c r="I7" s="87"/>
      <c r="J7" s="87"/>
      <c r="K7" s="88"/>
    </row>
    <row r="8" spans="2:11">
      <c r="B8" s="89"/>
      <c r="C8" s="87"/>
      <c r="D8" s="90" t="s">
        <v>43</v>
      </c>
      <c r="E8" s="91"/>
      <c r="F8" s="87"/>
      <c r="G8" s="87"/>
      <c r="H8" s="87"/>
      <c r="I8" s="87"/>
      <c r="J8" s="87"/>
      <c r="K8" s="88"/>
    </row>
    <row r="9" spans="2:11">
      <c r="B9" s="89"/>
      <c r="C9" s="87"/>
      <c r="D9" s="90"/>
      <c r="E9" s="91"/>
      <c r="F9" s="87"/>
      <c r="G9" s="87"/>
      <c r="H9" s="87"/>
      <c r="I9" s="87"/>
      <c r="J9" s="87"/>
      <c r="K9" s="88"/>
    </row>
    <row r="10" spans="2:11">
      <c r="B10" s="89"/>
      <c r="C10" s="87"/>
      <c r="D10" s="90" t="s">
        <v>95</v>
      </c>
      <c r="E10" s="91"/>
      <c r="F10" s="87"/>
      <c r="G10" s="87"/>
      <c r="H10" s="87"/>
      <c r="I10" s="87"/>
      <c r="J10" s="87"/>
      <c r="K10" s="88"/>
    </row>
    <row r="11" spans="2:11">
      <c r="B11" s="89"/>
      <c r="C11" s="87"/>
      <c r="D11" s="92"/>
      <c r="E11" s="91"/>
      <c r="F11" s="87"/>
      <c r="G11" s="87"/>
      <c r="H11" s="87"/>
      <c r="I11" s="87"/>
      <c r="J11" s="87"/>
      <c r="K11" s="88"/>
    </row>
    <row r="12" spans="2:11">
      <c r="B12" s="89"/>
      <c r="C12" s="87"/>
      <c r="D12" s="90" t="s">
        <v>44</v>
      </c>
      <c r="E12" s="91"/>
      <c r="F12" s="87"/>
      <c r="G12" s="87"/>
      <c r="H12" s="87"/>
      <c r="I12" s="87"/>
      <c r="J12" s="87"/>
      <c r="K12" s="88"/>
    </row>
    <row r="13" spans="2:11">
      <c r="B13" s="89"/>
      <c r="C13" s="87"/>
      <c r="D13" s="92"/>
      <c r="E13" s="91"/>
      <c r="F13" s="87"/>
      <c r="G13" s="87"/>
      <c r="H13" s="87"/>
      <c r="I13" s="87"/>
      <c r="J13" s="87"/>
      <c r="K13" s="88"/>
    </row>
    <row r="14" spans="2:11">
      <c r="B14" s="89"/>
      <c r="C14" s="87"/>
      <c r="D14" s="90" t="s">
        <v>1046</v>
      </c>
      <c r="E14" s="91"/>
      <c r="F14" s="87"/>
      <c r="G14" s="87"/>
      <c r="H14" s="87"/>
      <c r="I14" s="87"/>
      <c r="J14" s="87"/>
      <c r="K14" s="88"/>
    </row>
    <row r="15" spans="2:11">
      <c r="B15" s="89"/>
      <c r="C15" s="87"/>
      <c r="D15" s="90"/>
      <c r="E15" s="91"/>
      <c r="F15" s="87"/>
      <c r="G15" s="87"/>
      <c r="H15" s="87"/>
      <c r="I15" s="87"/>
      <c r="J15" s="87"/>
      <c r="K15" s="88"/>
    </row>
    <row r="16" spans="2:11">
      <c r="B16" s="89"/>
      <c r="C16" s="87"/>
      <c r="D16" s="90" t="s">
        <v>96</v>
      </c>
      <c r="E16" s="91"/>
      <c r="F16" s="87"/>
      <c r="G16" s="87"/>
      <c r="H16" s="87"/>
      <c r="I16" s="87"/>
      <c r="J16" s="87"/>
      <c r="K16" s="88"/>
    </row>
    <row r="17" spans="2:11">
      <c r="B17" s="89"/>
      <c r="C17" s="87"/>
      <c r="D17" s="90"/>
      <c r="E17" s="91"/>
      <c r="F17" s="87"/>
      <c r="G17" s="87"/>
      <c r="H17" s="87"/>
      <c r="I17" s="87"/>
      <c r="J17" s="87"/>
      <c r="K17" s="88"/>
    </row>
    <row r="18" spans="2:11">
      <c r="B18" s="89"/>
      <c r="C18" s="87"/>
      <c r="D18" s="90" t="s">
        <v>97</v>
      </c>
      <c r="E18" s="91"/>
      <c r="F18" s="87"/>
      <c r="G18" s="87"/>
      <c r="H18" s="87"/>
      <c r="I18" s="87"/>
      <c r="J18" s="87"/>
      <c r="K18" s="88"/>
    </row>
    <row r="19" spans="2:11">
      <c r="B19" s="89"/>
      <c r="C19" s="87"/>
      <c r="D19" s="90"/>
      <c r="E19" s="91"/>
      <c r="F19" s="87"/>
      <c r="G19" s="87"/>
      <c r="H19" s="87"/>
      <c r="I19" s="87"/>
      <c r="J19" s="87"/>
      <c r="K19" s="88"/>
    </row>
    <row r="20" spans="2:11">
      <c r="B20" s="89"/>
      <c r="C20" s="87"/>
      <c r="D20" s="90" t="s">
        <v>98</v>
      </c>
      <c r="E20" s="91"/>
      <c r="F20" s="87"/>
      <c r="G20" s="87"/>
      <c r="H20" s="87"/>
      <c r="I20" s="87"/>
      <c r="J20" s="87"/>
      <c r="K20" s="88"/>
    </row>
    <row r="21" spans="2:11">
      <c r="B21" s="89"/>
      <c r="C21" s="87"/>
      <c r="D21" s="90"/>
      <c r="E21" s="91"/>
      <c r="F21" s="87"/>
      <c r="G21" s="87"/>
      <c r="H21" s="87"/>
      <c r="I21" s="87"/>
      <c r="J21" s="87"/>
      <c r="K21" s="88"/>
    </row>
    <row r="22" spans="2:11" ht="18" thickBot="1">
      <c r="B22" s="93"/>
      <c r="C22" s="94"/>
      <c r="D22" s="94"/>
      <c r="E22" s="94"/>
      <c r="F22" s="94"/>
      <c r="G22" s="94"/>
      <c r="H22" s="94"/>
      <c r="I22" s="94"/>
      <c r="J22" s="94"/>
      <c r="K22" s="95"/>
    </row>
    <row r="24" spans="2:11">
      <c r="B24" s="55" t="s">
        <v>45</v>
      </c>
      <c r="D24" s="55"/>
      <c r="E24" s="55"/>
      <c r="F24" s="55"/>
      <c r="G24" s="55"/>
      <c r="H24" s="55"/>
      <c r="I24" s="55"/>
    </row>
    <row r="25" spans="2:11">
      <c r="B25" s="60" t="s">
        <v>46</v>
      </c>
      <c r="C25" s="55"/>
      <c r="D25" s="55"/>
      <c r="E25" s="55"/>
      <c r="F25" s="55"/>
      <c r="G25" s="55"/>
      <c r="H25" s="55"/>
      <c r="I25" s="55"/>
    </row>
    <row r="26" spans="2:11">
      <c r="B26" s="55"/>
      <c r="C26" s="55"/>
      <c r="D26" s="55"/>
      <c r="E26" s="55"/>
      <c r="F26" s="55"/>
      <c r="G26" s="55"/>
      <c r="H26" s="55"/>
      <c r="I26" s="55"/>
    </row>
    <row r="27" spans="2:11">
      <c r="B27" s="55" t="s">
        <v>99</v>
      </c>
      <c r="C27" s="55"/>
      <c r="D27" s="55"/>
      <c r="E27" s="55"/>
      <c r="F27" s="55"/>
      <c r="G27" s="55"/>
      <c r="H27" s="55"/>
      <c r="I27" s="55"/>
    </row>
    <row r="28" spans="2:11">
      <c r="B28" s="55"/>
      <c r="C28" s="55"/>
      <c r="D28" s="55"/>
      <c r="E28" s="55"/>
      <c r="F28" s="55"/>
      <c r="G28" s="55"/>
      <c r="H28" s="55"/>
      <c r="I28" s="55"/>
    </row>
    <row r="29" spans="2:11">
      <c r="B29" s="55"/>
      <c r="C29" s="55" t="s">
        <v>53</v>
      </c>
      <c r="D29" s="55" t="s">
        <v>105</v>
      </c>
      <c r="E29" s="55"/>
      <c r="F29" s="55"/>
      <c r="G29" s="55"/>
      <c r="H29" s="55"/>
      <c r="I29" s="55"/>
    </row>
    <row r="30" spans="2:11">
      <c r="B30" s="55"/>
      <c r="C30" s="55"/>
      <c r="D30" s="55"/>
      <c r="E30" s="55"/>
      <c r="F30" s="55"/>
      <c r="G30" s="55"/>
      <c r="H30" s="55"/>
      <c r="I30" s="55"/>
    </row>
    <row r="31" spans="2:11">
      <c r="B31" s="55" t="s">
        <v>100</v>
      </c>
      <c r="C31" s="55"/>
      <c r="D31" s="55"/>
      <c r="E31" s="55"/>
      <c r="F31" s="55"/>
      <c r="G31" s="55"/>
      <c r="H31" s="55"/>
      <c r="I31" s="55"/>
    </row>
    <row r="32" spans="2:11">
      <c r="B32" s="55"/>
      <c r="C32" s="55"/>
      <c r="D32" s="55"/>
      <c r="E32" s="55"/>
      <c r="F32" s="55"/>
      <c r="G32" s="55"/>
      <c r="H32" s="55"/>
      <c r="I32" s="55"/>
    </row>
    <row r="33" spans="2:17">
      <c r="B33" s="55"/>
      <c r="C33" s="55" t="s">
        <v>54</v>
      </c>
      <c r="D33" s="55" t="s">
        <v>105</v>
      </c>
      <c r="E33" s="55"/>
      <c r="F33" s="55"/>
      <c r="G33" s="55"/>
      <c r="H33" s="55"/>
      <c r="I33" s="55"/>
    </row>
    <row r="34" spans="2:17">
      <c r="B34" s="55"/>
      <c r="C34" s="55"/>
      <c r="D34" s="55"/>
      <c r="E34" s="55"/>
      <c r="F34" s="55"/>
      <c r="G34" s="55"/>
      <c r="H34" s="55"/>
      <c r="I34" s="55"/>
    </row>
    <row r="35" spans="2:17">
      <c r="B35" s="60" t="s">
        <v>55</v>
      </c>
      <c r="C35" s="55"/>
      <c r="D35" s="55"/>
      <c r="E35" s="55"/>
      <c r="F35" s="55"/>
      <c r="G35" s="55"/>
      <c r="H35" s="55"/>
      <c r="I35" s="55"/>
      <c r="J35" s="55"/>
      <c r="K35" s="55"/>
      <c r="L35" s="55"/>
      <c r="M35" s="55"/>
      <c r="N35" s="55"/>
      <c r="O35" s="55"/>
      <c r="P35" s="55"/>
      <c r="Q35" s="55"/>
    </row>
    <row r="36" spans="2:17" ht="38.25" customHeight="1">
      <c r="B36" s="129" t="s">
        <v>101</v>
      </c>
      <c r="C36" s="129"/>
      <c r="D36" s="129"/>
      <c r="E36" s="129"/>
      <c r="F36" s="129"/>
      <c r="G36" s="129"/>
      <c r="H36" s="129"/>
      <c r="I36" s="129"/>
      <c r="J36" s="129"/>
      <c r="K36" s="129"/>
      <c r="L36" s="55"/>
      <c r="M36" s="55"/>
      <c r="N36" s="55"/>
      <c r="O36" s="55"/>
      <c r="P36" s="55"/>
      <c r="Q36" s="55"/>
    </row>
    <row r="37" spans="2:17">
      <c r="B37" s="133" t="s">
        <v>47</v>
      </c>
      <c r="C37" s="133"/>
      <c r="D37" s="133"/>
      <c r="E37" s="133"/>
      <c r="F37" s="133"/>
      <c r="G37" s="133"/>
      <c r="H37" s="133"/>
      <c r="I37" s="133"/>
      <c r="J37" s="133"/>
      <c r="K37" s="133"/>
      <c r="L37" s="55"/>
      <c r="M37" s="55"/>
      <c r="N37" s="55"/>
      <c r="O37" s="55"/>
      <c r="P37" s="55"/>
      <c r="Q37" s="55"/>
    </row>
    <row r="38" spans="2:17">
      <c r="B38" s="61"/>
      <c r="C38" s="55"/>
      <c r="D38" s="55"/>
      <c r="E38" s="55"/>
      <c r="F38" s="55"/>
      <c r="G38" s="55"/>
      <c r="H38" s="55"/>
      <c r="I38" s="55"/>
      <c r="J38" s="55"/>
      <c r="K38" s="55"/>
      <c r="L38" s="55"/>
      <c r="M38" s="55"/>
      <c r="N38" s="55"/>
      <c r="O38" s="55"/>
      <c r="P38" s="55"/>
      <c r="Q38" s="55"/>
    </row>
    <row r="39" spans="2:17">
      <c r="B39" s="60" t="s">
        <v>56</v>
      </c>
      <c r="C39" s="55"/>
      <c r="D39" s="55"/>
      <c r="E39" s="55"/>
      <c r="F39" s="55"/>
      <c r="G39" s="55"/>
      <c r="H39" s="55"/>
      <c r="I39" s="55"/>
      <c r="J39" s="55"/>
      <c r="K39" s="55"/>
      <c r="L39" s="55"/>
      <c r="M39" s="55"/>
      <c r="N39" s="55"/>
      <c r="O39" s="55"/>
      <c r="P39" s="55"/>
      <c r="Q39" s="55"/>
    </row>
    <row r="40" spans="2:17">
      <c r="B40" s="133" t="s">
        <v>102</v>
      </c>
      <c r="C40" s="133"/>
      <c r="D40" s="133"/>
      <c r="E40" s="133"/>
      <c r="F40" s="133"/>
      <c r="G40" s="133"/>
      <c r="H40" s="133"/>
      <c r="I40" s="133"/>
      <c r="J40" s="133"/>
      <c r="K40" s="133"/>
      <c r="L40" s="55"/>
      <c r="M40" s="55"/>
      <c r="N40" s="55"/>
      <c r="O40" s="55"/>
      <c r="P40" s="55"/>
      <c r="Q40" s="55"/>
    </row>
    <row r="41" spans="2:17">
      <c r="B41" s="133" t="s">
        <v>48</v>
      </c>
      <c r="C41" s="133"/>
      <c r="D41" s="133"/>
      <c r="E41" s="133"/>
      <c r="F41" s="133"/>
      <c r="G41" s="133"/>
      <c r="H41" s="133"/>
      <c r="I41" s="133"/>
      <c r="J41" s="133"/>
      <c r="K41" s="133"/>
      <c r="L41" s="55"/>
      <c r="M41" s="55"/>
      <c r="N41" s="55"/>
      <c r="O41" s="55"/>
      <c r="P41" s="55"/>
      <c r="Q41" s="55"/>
    </row>
    <row r="42" spans="2:17">
      <c r="B42" s="55"/>
      <c r="C42" s="55"/>
      <c r="D42" s="55"/>
      <c r="E42" s="55"/>
      <c r="F42" s="55"/>
      <c r="G42" s="55"/>
      <c r="H42" s="55"/>
      <c r="I42" s="55"/>
      <c r="J42" s="55"/>
      <c r="K42" s="55"/>
      <c r="L42" s="55"/>
      <c r="M42" s="55"/>
      <c r="N42" s="55"/>
      <c r="O42" s="55"/>
      <c r="P42" s="55"/>
      <c r="Q42" s="55"/>
    </row>
    <row r="43" spans="2:17">
      <c r="B43" s="55" t="s">
        <v>57</v>
      </c>
      <c r="C43" s="55"/>
      <c r="D43" s="55"/>
      <c r="E43" s="55"/>
      <c r="F43" s="55"/>
      <c r="G43" s="55"/>
      <c r="H43" s="55"/>
      <c r="I43" s="55"/>
      <c r="J43" s="55"/>
      <c r="K43" s="55"/>
      <c r="L43" s="55"/>
      <c r="M43" s="55"/>
      <c r="N43" s="55"/>
      <c r="O43" s="55"/>
      <c r="P43" s="55"/>
      <c r="Q43" s="55"/>
    </row>
    <row r="44" spans="2:17" ht="11.25" customHeight="1">
      <c r="B44" s="55"/>
      <c r="C44" s="55"/>
      <c r="D44" s="55"/>
      <c r="E44" s="55"/>
      <c r="F44" s="55"/>
      <c r="G44" s="55"/>
      <c r="H44" s="55"/>
      <c r="I44" s="55"/>
      <c r="J44" s="55"/>
      <c r="K44" s="55"/>
      <c r="L44" s="55"/>
      <c r="M44" s="55"/>
      <c r="N44" s="55"/>
      <c r="O44" s="55"/>
      <c r="P44" s="55"/>
      <c r="Q44" s="55"/>
    </row>
    <row r="45" spans="2:17">
      <c r="B45" s="55" t="s">
        <v>58</v>
      </c>
      <c r="C45" s="55"/>
      <c r="D45" s="55"/>
      <c r="E45" s="55"/>
      <c r="F45" s="55"/>
      <c r="G45" s="55"/>
      <c r="H45" s="55"/>
      <c r="I45" s="55"/>
      <c r="J45" s="55"/>
      <c r="K45" s="55"/>
      <c r="L45" s="55"/>
      <c r="M45" s="55"/>
      <c r="N45" s="55"/>
      <c r="O45" s="55"/>
      <c r="P45" s="55"/>
      <c r="Q45" s="55"/>
    </row>
    <row r="46" spans="2:17" ht="11.25" customHeight="1">
      <c r="B46" s="55"/>
      <c r="C46" s="55"/>
      <c r="D46" s="55"/>
      <c r="E46" s="55"/>
      <c r="F46" s="55"/>
      <c r="G46" s="55"/>
      <c r="H46" s="55"/>
      <c r="I46" s="55"/>
      <c r="J46" s="55"/>
      <c r="K46" s="55"/>
      <c r="L46" s="55"/>
      <c r="M46" s="55"/>
      <c r="N46" s="55"/>
      <c r="O46" s="55"/>
      <c r="P46" s="55"/>
      <c r="Q46" s="55"/>
    </row>
    <row r="47" spans="2:17">
      <c r="B47" s="55" t="s">
        <v>59</v>
      </c>
      <c r="C47" s="55"/>
      <c r="D47" s="55"/>
      <c r="E47" s="55"/>
      <c r="F47" s="55"/>
      <c r="G47" s="55"/>
      <c r="H47" s="55"/>
      <c r="I47" s="55"/>
      <c r="J47" s="55"/>
      <c r="K47" s="55"/>
      <c r="L47" s="55"/>
      <c r="M47" s="55"/>
      <c r="N47" s="55"/>
      <c r="O47" s="55"/>
      <c r="P47" s="55"/>
      <c r="Q47" s="55"/>
    </row>
    <row r="48" spans="2:17" ht="10.5" customHeight="1">
      <c r="B48" s="55"/>
      <c r="C48" s="55"/>
      <c r="D48" s="55"/>
      <c r="E48" s="55"/>
      <c r="F48" s="55"/>
      <c r="G48" s="55"/>
      <c r="H48" s="55"/>
      <c r="I48" s="55"/>
      <c r="J48" s="55"/>
      <c r="K48" s="55"/>
      <c r="L48" s="55"/>
      <c r="M48" s="55"/>
      <c r="N48" s="55"/>
      <c r="O48" s="55"/>
      <c r="P48" s="55"/>
      <c r="Q48" s="55"/>
    </row>
    <row r="49" spans="2:17">
      <c r="B49" s="55" t="s">
        <v>60</v>
      </c>
      <c r="C49" s="55"/>
      <c r="D49" s="55"/>
      <c r="E49" s="55"/>
      <c r="F49" s="55"/>
      <c r="G49" s="55"/>
      <c r="H49" s="55"/>
      <c r="I49" s="55"/>
      <c r="J49" s="55"/>
      <c r="K49" s="55"/>
      <c r="L49" s="55"/>
      <c r="M49" s="55"/>
      <c r="N49" s="55"/>
      <c r="O49" s="55"/>
      <c r="P49" s="55"/>
      <c r="Q49" s="55"/>
    </row>
    <row r="50" spans="2:17" ht="9.75" customHeight="1">
      <c r="B50" s="55"/>
      <c r="C50" s="55"/>
      <c r="D50" s="55"/>
      <c r="E50" s="55"/>
      <c r="F50" s="55"/>
      <c r="G50" s="55"/>
      <c r="H50" s="55"/>
      <c r="I50" s="55"/>
      <c r="J50" s="55"/>
      <c r="K50" s="55"/>
      <c r="L50" s="55"/>
      <c r="M50" s="55"/>
      <c r="N50" s="55"/>
      <c r="O50" s="55"/>
      <c r="P50" s="55"/>
      <c r="Q50" s="55"/>
    </row>
    <row r="51" spans="2:17">
      <c r="B51" s="55" t="s">
        <v>61</v>
      </c>
      <c r="C51" s="55"/>
      <c r="D51" s="55"/>
      <c r="E51" s="55"/>
      <c r="F51" s="55"/>
      <c r="G51" s="55"/>
      <c r="H51" s="55"/>
      <c r="I51" s="55"/>
      <c r="J51" s="55"/>
      <c r="K51" s="55"/>
      <c r="L51" s="55"/>
      <c r="M51" s="55"/>
      <c r="N51" s="55"/>
      <c r="O51" s="55"/>
      <c r="P51" s="55"/>
      <c r="Q51" s="55"/>
    </row>
    <row r="52" spans="2:17" ht="8.25" customHeight="1">
      <c r="B52" s="55"/>
      <c r="C52" s="55"/>
      <c r="D52" s="55"/>
      <c r="E52" s="55"/>
      <c r="F52" s="55"/>
      <c r="G52" s="55"/>
      <c r="H52" s="55"/>
      <c r="I52" s="55"/>
      <c r="J52" s="55"/>
      <c r="K52" s="55"/>
      <c r="L52" s="55"/>
      <c r="M52" s="55"/>
      <c r="N52" s="55"/>
      <c r="O52" s="55"/>
      <c r="P52" s="55"/>
      <c r="Q52" s="55"/>
    </row>
    <row r="53" spans="2:17">
      <c r="B53" s="55" t="s">
        <v>62</v>
      </c>
      <c r="C53" s="55"/>
      <c r="D53" s="55"/>
      <c r="E53" s="55"/>
      <c r="F53" s="55"/>
      <c r="G53" s="55"/>
      <c r="H53" s="55"/>
      <c r="I53" s="55"/>
      <c r="J53" s="55"/>
      <c r="K53" s="55"/>
      <c r="L53" s="55"/>
      <c r="M53" s="55"/>
      <c r="N53" s="55"/>
      <c r="O53" s="55"/>
      <c r="P53" s="55"/>
      <c r="Q53" s="55"/>
    </row>
    <row r="54" spans="2:17" ht="6.75" customHeight="1">
      <c r="B54" s="55"/>
      <c r="C54" s="55"/>
      <c r="D54" s="55"/>
      <c r="E54" s="55"/>
      <c r="F54" s="55"/>
      <c r="G54" s="55"/>
      <c r="H54" s="55"/>
      <c r="I54" s="55"/>
      <c r="J54" s="55"/>
      <c r="K54" s="55"/>
      <c r="L54" s="55"/>
      <c r="M54" s="55"/>
      <c r="N54" s="55"/>
      <c r="O54" s="55"/>
      <c r="P54" s="55"/>
      <c r="Q54" s="55"/>
    </row>
    <row r="55" spans="2:17">
      <c r="B55" s="55" t="s">
        <v>1047</v>
      </c>
      <c r="C55" s="55"/>
      <c r="D55" s="55"/>
      <c r="E55" s="55"/>
      <c r="F55" s="55"/>
      <c r="G55" s="55"/>
      <c r="H55" s="55"/>
      <c r="I55" s="55"/>
      <c r="J55" s="55"/>
      <c r="K55" s="55"/>
      <c r="L55" s="55"/>
      <c r="M55" s="55"/>
      <c r="N55" s="55"/>
      <c r="O55" s="55"/>
      <c r="P55" s="55"/>
      <c r="Q55" s="55"/>
    </row>
    <row r="56" spans="2:17">
      <c r="B56" s="55"/>
      <c r="C56" s="55"/>
      <c r="D56" s="55"/>
      <c r="E56" s="55"/>
      <c r="F56" s="55"/>
      <c r="G56" s="55"/>
      <c r="H56" s="55"/>
      <c r="I56" s="55"/>
      <c r="J56" s="55"/>
      <c r="K56" s="55"/>
      <c r="L56" s="55"/>
      <c r="M56" s="55"/>
      <c r="N56" s="55"/>
      <c r="O56" s="55"/>
      <c r="P56" s="55"/>
      <c r="Q56" s="55"/>
    </row>
    <row r="57" spans="2:17">
      <c r="B57" s="62" t="s">
        <v>63</v>
      </c>
      <c r="C57" s="56"/>
      <c r="D57" s="56"/>
      <c r="E57" s="56"/>
      <c r="F57" s="56"/>
      <c r="G57" s="55"/>
      <c r="H57" s="55"/>
      <c r="I57" s="55"/>
      <c r="J57" s="55"/>
      <c r="K57" s="55"/>
      <c r="L57" s="55"/>
      <c r="M57" s="55"/>
      <c r="N57" s="55"/>
      <c r="O57" s="55"/>
      <c r="P57" s="55"/>
      <c r="Q57" s="55"/>
    </row>
    <row r="58" spans="2:17">
      <c r="B58" s="55" t="s">
        <v>49</v>
      </c>
      <c r="C58" s="55"/>
      <c r="D58" s="55"/>
      <c r="E58" s="55"/>
      <c r="F58" s="55"/>
      <c r="G58" s="55"/>
      <c r="H58" s="55"/>
      <c r="I58" s="55"/>
      <c r="J58" s="55"/>
      <c r="K58" s="55"/>
      <c r="L58" s="55"/>
      <c r="M58" s="55"/>
      <c r="N58" s="55"/>
      <c r="O58" s="55"/>
      <c r="P58" s="55"/>
      <c r="Q58" s="55"/>
    </row>
    <row r="59" spans="2:17">
      <c r="B59" s="55"/>
      <c r="C59" s="55"/>
      <c r="D59" s="55"/>
      <c r="E59" s="55"/>
      <c r="F59" s="55"/>
      <c r="G59" s="55"/>
      <c r="H59" s="55"/>
      <c r="I59" s="55"/>
      <c r="J59" s="55"/>
      <c r="K59" s="55"/>
      <c r="L59" s="55"/>
      <c r="M59" s="55"/>
      <c r="N59" s="55"/>
      <c r="O59" s="55"/>
      <c r="P59" s="55"/>
      <c r="Q59" s="55"/>
    </row>
    <row r="60" spans="2:17">
      <c r="B60" s="55" t="s">
        <v>64</v>
      </c>
      <c r="C60" s="55"/>
      <c r="D60" s="55"/>
      <c r="E60" s="55"/>
      <c r="F60" s="55"/>
      <c r="G60" s="55"/>
      <c r="H60" s="55"/>
      <c r="I60" s="55"/>
      <c r="J60" s="55"/>
      <c r="K60" s="55"/>
      <c r="L60" s="55"/>
      <c r="M60" s="55"/>
      <c r="N60" s="55"/>
      <c r="O60" s="55"/>
      <c r="P60" s="55"/>
      <c r="Q60" s="55"/>
    </row>
    <row r="61" spans="2:17">
      <c r="B61" s="55" t="s">
        <v>65</v>
      </c>
      <c r="C61" s="55"/>
      <c r="D61" s="55"/>
      <c r="E61" s="55"/>
      <c r="F61" s="55"/>
      <c r="G61" s="55"/>
      <c r="H61" s="55"/>
      <c r="I61" s="55"/>
      <c r="J61" s="55"/>
      <c r="K61" s="55"/>
      <c r="L61" s="55"/>
      <c r="M61" s="55"/>
      <c r="N61" s="55"/>
      <c r="O61" s="55"/>
      <c r="P61" s="55"/>
      <c r="Q61" s="55"/>
    </row>
    <row r="62" spans="2:17">
      <c r="B62" s="55"/>
      <c r="C62" s="55"/>
      <c r="D62" s="55"/>
      <c r="E62" s="55"/>
      <c r="F62" s="55"/>
      <c r="G62" s="55"/>
      <c r="H62" s="55"/>
      <c r="I62" s="55"/>
      <c r="J62" s="55"/>
      <c r="K62" s="55"/>
      <c r="L62" s="55"/>
      <c r="M62" s="55"/>
      <c r="N62" s="55"/>
      <c r="O62" s="55"/>
      <c r="P62" s="55"/>
      <c r="Q62" s="55"/>
    </row>
    <row r="63" spans="2:17">
      <c r="B63" s="60" t="s">
        <v>50</v>
      </c>
      <c r="E63" s="55"/>
      <c r="F63" s="55"/>
      <c r="G63" s="55"/>
      <c r="H63" s="55"/>
      <c r="I63" s="55"/>
      <c r="J63" s="55"/>
      <c r="K63" s="55"/>
      <c r="L63" s="55"/>
      <c r="M63" s="55"/>
      <c r="N63" s="55"/>
      <c r="O63" s="55"/>
      <c r="P63" s="55"/>
      <c r="Q63" s="55"/>
    </row>
    <row r="64" spans="2:17">
      <c r="B64" s="130" t="s">
        <v>66</v>
      </c>
      <c r="C64" s="131"/>
      <c r="D64" s="71"/>
    </row>
    <row r="65" spans="2:11">
      <c r="B65" s="70"/>
      <c r="C65" s="67"/>
      <c r="D65" s="72" t="s">
        <v>51</v>
      </c>
    </row>
    <row r="66" spans="2:11">
      <c r="B66" s="63"/>
      <c r="C66" s="64"/>
      <c r="D66" s="73" t="s">
        <v>67</v>
      </c>
      <c r="H66" s="68"/>
    </row>
    <row r="67" spans="2:11">
      <c r="B67" s="63"/>
      <c r="C67" s="64"/>
      <c r="D67" s="73" t="s">
        <v>68</v>
      </c>
      <c r="H67" s="68"/>
    </row>
    <row r="68" spans="2:11">
      <c r="B68" s="65"/>
      <c r="C68" s="66"/>
      <c r="D68" s="74"/>
      <c r="H68" s="68"/>
    </row>
    <row r="71" spans="2:11">
      <c r="B71" s="60" t="s">
        <v>52</v>
      </c>
    </row>
    <row r="72" spans="2:11">
      <c r="B72" s="55"/>
    </row>
    <row r="73" spans="2:11">
      <c r="B73" s="69" t="s">
        <v>69</v>
      </c>
      <c r="C73" s="69" t="s">
        <v>72</v>
      </c>
    </row>
    <row r="74" spans="2:11">
      <c r="B74" s="69" t="s">
        <v>70</v>
      </c>
      <c r="C74" s="69" t="s">
        <v>72</v>
      </c>
    </row>
    <row r="75" spans="2:11">
      <c r="B75" s="69" t="s">
        <v>71</v>
      </c>
      <c r="C75" s="69" t="s">
        <v>73</v>
      </c>
    </row>
    <row r="78" spans="2:11" ht="30" customHeight="1">
      <c r="B78" s="129" t="s">
        <v>74</v>
      </c>
      <c r="C78" s="129"/>
      <c r="D78" s="129"/>
      <c r="E78" s="129"/>
      <c r="F78" s="129"/>
      <c r="G78" s="129"/>
      <c r="H78" s="129"/>
      <c r="I78" s="129"/>
      <c r="J78" s="129"/>
      <c r="K78" s="129"/>
    </row>
    <row r="80" spans="2:11">
      <c r="B80" s="55" t="s">
        <v>103</v>
      </c>
    </row>
    <row r="81" spans="2:5" ht="18" thickBot="1"/>
    <row r="82" spans="2:5" ht="23.1" customHeight="1" thickBot="1">
      <c r="B82" s="77" t="s">
        <v>448</v>
      </c>
      <c r="C82" s="78" t="s">
        <v>449</v>
      </c>
      <c r="D82" s="77" t="s">
        <v>448</v>
      </c>
      <c r="E82" s="78" t="s">
        <v>449</v>
      </c>
    </row>
    <row r="83" spans="2:5" ht="23.1" customHeight="1" thickBot="1">
      <c r="B83" s="79" t="s">
        <v>450</v>
      </c>
      <c r="C83" s="80" t="s">
        <v>451</v>
      </c>
      <c r="D83" s="79" t="s">
        <v>19</v>
      </c>
      <c r="E83" s="80"/>
    </row>
    <row r="84" spans="2:5" ht="23.1" customHeight="1" thickBot="1">
      <c r="B84" s="79" t="s">
        <v>452</v>
      </c>
      <c r="C84" s="80"/>
      <c r="D84" s="79" t="s">
        <v>20</v>
      </c>
      <c r="E84" s="80" t="s">
        <v>21</v>
      </c>
    </row>
    <row r="85" spans="2:5" ht="23.1" customHeight="1" thickBot="1">
      <c r="B85" s="79" t="s">
        <v>453</v>
      </c>
      <c r="C85" s="80" t="s">
        <v>454</v>
      </c>
      <c r="D85" s="79" t="s">
        <v>22</v>
      </c>
      <c r="E85" s="80"/>
    </row>
    <row r="86" spans="2:5" ht="23.1" customHeight="1" thickBot="1">
      <c r="B86" s="79" t="s">
        <v>455</v>
      </c>
      <c r="C86" s="80" t="s">
        <v>456</v>
      </c>
      <c r="D86" s="79" t="s">
        <v>23</v>
      </c>
      <c r="E86" s="80"/>
    </row>
    <row r="87" spans="2:5" ht="23.1" customHeight="1" thickBot="1">
      <c r="B87" s="79" t="s">
        <v>457</v>
      </c>
      <c r="C87" s="80"/>
      <c r="D87" s="79" t="s">
        <v>24</v>
      </c>
      <c r="E87" s="80"/>
    </row>
    <row r="88" spans="2:5" ht="23.1" customHeight="1" thickBot="1">
      <c r="B88" s="79" t="s">
        <v>458</v>
      </c>
      <c r="C88" s="80"/>
      <c r="D88" s="79" t="s">
        <v>25</v>
      </c>
      <c r="E88" s="80"/>
    </row>
    <row r="89" spans="2:5" ht="23.1" customHeight="1" thickBot="1">
      <c r="B89" s="79" t="s">
        <v>459</v>
      </c>
      <c r="C89" s="80" t="s">
        <v>0</v>
      </c>
      <c r="D89" s="79" t="s">
        <v>26</v>
      </c>
      <c r="E89" s="80"/>
    </row>
    <row r="90" spans="2:5" ht="23.1" customHeight="1" thickBot="1">
      <c r="B90" s="79" t="s">
        <v>1</v>
      </c>
      <c r="C90" s="80" t="s">
        <v>2</v>
      </c>
      <c r="D90" s="79" t="s">
        <v>27</v>
      </c>
      <c r="E90" s="80"/>
    </row>
    <row r="91" spans="2:5" ht="23.1" customHeight="1" thickBot="1">
      <c r="B91" s="79" t="s">
        <v>3</v>
      </c>
      <c r="C91" s="80"/>
      <c r="D91" s="79" t="s">
        <v>28</v>
      </c>
      <c r="E91" s="80"/>
    </row>
    <row r="92" spans="2:5" ht="23.1" customHeight="1" thickBot="1">
      <c r="B92" s="79" t="s">
        <v>4</v>
      </c>
      <c r="C92" s="80"/>
      <c r="D92" s="79" t="s">
        <v>29</v>
      </c>
      <c r="E92" s="80"/>
    </row>
    <row r="93" spans="2:5" ht="23.1" customHeight="1" thickBot="1">
      <c r="B93" s="79" t="s">
        <v>5</v>
      </c>
      <c r="C93" s="80"/>
      <c r="D93" s="79" t="s">
        <v>30</v>
      </c>
      <c r="E93" s="80"/>
    </row>
    <row r="94" spans="2:5" ht="23.1" customHeight="1" thickBot="1">
      <c r="B94" s="79" t="s">
        <v>6</v>
      </c>
      <c r="C94" s="80"/>
      <c r="D94" s="79" t="s">
        <v>31</v>
      </c>
      <c r="E94" s="80" t="s">
        <v>32</v>
      </c>
    </row>
    <row r="95" spans="2:5" ht="23.1" customHeight="1" thickBot="1">
      <c r="B95" s="79" t="s">
        <v>7</v>
      </c>
      <c r="C95" s="80" t="s">
        <v>8</v>
      </c>
      <c r="D95" s="79" t="s">
        <v>33</v>
      </c>
      <c r="E95" s="80"/>
    </row>
    <row r="96" spans="2:5" ht="23.1" customHeight="1" thickBot="1">
      <c r="B96" s="79" t="s">
        <v>9</v>
      </c>
      <c r="C96" s="80"/>
      <c r="D96" s="79" t="s">
        <v>34</v>
      </c>
      <c r="E96" s="80"/>
    </row>
    <row r="97" spans="2:11" ht="23.1" customHeight="1" thickBot="1">
      <c r="B97" s="79" t="s">
        <v>10</v>
      </c>
      <c r="C97" s="80" t="s">
        <v>11</v>
      </c>
      <c r="D97" s="79" t="s">
        <v>35</v>
      </c>
      <c r="E97" s="80"/>
    </row>
    <row r="98" spans="2:11" ht="23.1" customHeight="1" thickBot="1">
      <c r="B98" s="79" t="s">
        <v>12</v>
      </c>
      <c r="C98" s="80"/>
      <c r="D98" s="79" t="s">
        <v>36</v>
      </c>
      <c r="E98" s="80"/>
    </row>
    <row r="99" spans="2:11" ht="23.1" customHeight="1" thickBot="1">
      <c r="B99" s="79" t="s">
        <v>13</v>
      </c>
      <c r="C99" s="80"/>
      <c r="D99" s="79" t="s">
        <v>37</v>
      </c>
      <c r="E99" s="80" t="s">
        <v>38</v>
      </c>
    </row>
    <row r="100" spans="2:11" ht="23.1" customHeight="1" thickBot="1">
      <c r="B100" s="79" t="s">
        <v>14</v>
      </c>
      <c r="C100" s="80" t="s">
        <v>15</v>
      </c>
      <c r="D100" s="79" t="s">
        <v>39</v>
      </c>
      <c r="E100" s="80"/>
    </row>
    <row r="101" spans="2:11" ht="23.1" customHeight="1" thickBot="1">
      <c r="B101" s="79" t="s">
        <v>16</v>
      </c>
      <c r="C101" s="80"/>
      <c r="D101" s="79" t="s">
        <v>40</v>
      </c>
      <c r="E101" s="80"/>
    </row>
    <row r="102" spans="2:11" ht="23.1" customHeight="1" thickBot="1">
      <c r="B102" s="79" t="s">
        <v>17</v>
      </c>
      <c r="C102" s="80" t="s">
        <v>18</v>
      </c>
      <c r="D102" s="79" t="s">
        <v>41</v>
      </c>
      <c r="E102" s="80"/>
    </row>
    <row r="103" spans="2:11" ht="23.1" customHeight="1"/>
    <row r="105" spans="2:11" ht="15" customHeight="1">
      <c r="B105" s="129" t="s">
        <v>75</v>
      </c>
      <c r="C105" s="129"/>
      <c r="D105" s="129"/>
      <c r="E105" s="129"/>
      <c r="F105" s="129"/>
      <c r="G105" s="129"/>
      <c r="H105" s="129"/>
      <c r="I105" s="129"/>
      <c r="J105" s="129"/>
      <c r="K105" s="129"/>
    </row>
    <row r="106" spans="2:11">
      <c r="B106" s="55" t="s">
        <v>76</v>
      </c>
      <c r="C106" s="55"/>
      <c r="D106" s="55"/>
      <c r="E106" s="55"/>
      <c r="F106" s="55"/>
      <c r="G106" s="55"/>
      <c r="H106" s="55"/>
      <c r="I106" s="55"/>
      <c r="J106" s="55"/>
    </row>
    <row r="108" spans="2:11">
      <c r="B108" s="60" t="s">
        <v>77</v>
      </c>
    </row>
    <row r="109" spans="2:11">
      <c r="B109" s="60" t="s">
        <v>78</v>
      </c>
    </row>
    <row r="110" spans="2:11">
      <c r="B110" s="60" t="s">
        <v>79</v>
      </c>
    </row>
    <row r="111" spans="2:11" ht="18" thickBot="1"/>
    <row r="112" spans="2:11" ht="18" thickBot="1">
      <c r="B112" s="83" t="s">
        <v>80</v>
      </c>
      <c r="C112" s="84" t="s">
        <v>81</v>
      </c>
    </row>
    <row r="113" spans="2:3" ht="18" thickBot="1">
      <c r="B113" s="76" t="s">
        <v>82</v>
      </c>
      <c r="C113" s="75" t="s">
        <v>83</v>
      </c>
    </row>
    <row r="114" spans="2:3" ht="18" thickBot="1">
      <c r="B114" s="76" t="s">
        <v>84</v>
      </c>
      <c r="C114" s="75" t="s">
        <v>85</v>
      </c>
    </row>
    <row r="115" spans="2:3" ht="18" thickBot="1">
      <c r="B115" s="76" t="s">
        <v>86</v>
      </c>
      <c r="C115" s="75" t="s">
        <v>87</v>
      </c>
    </row>
    <row r="116" spans="2:3" ht="24.75" thickBot="1">
      <c r="B116" s="76" t="s">
        <v>88</v>
      </c>
      <c r="C116" s="75" t="s">
        <v>89</v>
      </c>
    </row>
    <row r="117" spans="2:3" ht="24.75" thickBot="1">
      <c r="B117" s="76" t="s">
        <v>90</v>
      </c>
      <c r="C117" s="75" t="s">
        <v>91</v>
      </c>
    </row>
    <row r="119" spans="2:3">
      <c r="B119" s="60" t="s">
        <v>92</v>
      </c>
    </row>
    <row r="120" spans="2:3" ht="18" thickBot="1"/>
    <row r="121" spans="2:3" ht="18" thickBot="1">
      <c r="B121" s="81" t="s">
        <v>80</v>
      </c>
      <c r="C121" s="82" t="s">
        <v>1044</v>
      </c>
    </row>
    <row r="122" spans="2:3" ht="18" thickBot="1">
      <c r="B122" s="53" t="s">
        <v>82</v>
      </c>
      <c r="C122" s="54" t="s">
        <v>83</v>
      </c>
    </row>
    <row r="123" spans="2:3" ht="18" thickBot="1">
      <c r="B123" s="53" t="s">
        <v>84</v>
      </c>
      <c r="C123" s="54" t="s">
        <v>85</v>
      </c>
    </row>
    <row r="124" spans="2:3" ht="100.5" thickBot="1">
      <c r="B124" s="53" t="s">
        <v>90</v>
      </c>
      <c r="C124" s="54"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7"/>
  <sheetViews>
    <sheetView showGridLines="0" view="pageBreakPreview" topLeftCell="A25" zoomScale="115" zoomScaleNormal="120" zoomScaleSheetLayoutView="115" zoomScalePageLayoutView="120" workbookViewId="0">
      <selection activeCell="H8" sqref="H8"/>
    </sheetView>
  </sheetViews>
  <sheetFormatPr defaultRowHeight="17.25"/>
  <sheetData>
    <row r="1" spans="1:9">
      <c r="A1" s="134" t="s">
        <v>1062</v>
      </c>
      <c r="B1" s="134"/>
      <c r="C1" s="134"/>
      <c r="D1" s="134"/>
      <c r="E1" s="134"/>
      <c r="F1" s="134"/>
      <c r="G1" s="134"/>
      <c r="H1" s="134"/>
      <c r="I1" s="134"/>
    </row>
    <row r="2" spans="1:9">
      <c r="A2" s="134" t="s">
        <v>1057</v>
      </c>
      <c r="B2" s="134"/>
      <c r="C2" s="134"/>
      <c r="D2" s="134"/>
      <c r="E2" s="134"/>
      <c r="F2" s="134"/>
      <c r="G2" s="134"/>
      <c r="H2" s="134"/>
      <c r="I2" s="134"/>
    </row>
    <row r="3" spans="1:9" ht="27.75">
      <c r="A3" s="144" t="s">
        <v>1063</v>
      </c>
      <c r="B3" s="144"/>
      <c r="C3" s="144"/>
      <c r="D3" s="144"/>
      <c r="E3" s="144"/>
      <c r="F3" s="144"/>
      <c r="G3" s="144"/>
      <c r="H3" s="144"/>
      <c r="I3" s="144"/>
    </row>
    <row r="44" spans="1:9" ht="18" thickBot="1"/>
    <row r="45" spans="1:9">
      <c r="A45" s="135" t="s">
        <v>1048</v>
      </c>
      <c r="B45" s="136"/>
      <c r="C45" s="136"/>
      <c r="D45" s="137"/>
      <c r="E45" s="135" t="s">
        <v>1049</v>
      </c>
      <c r="F45" s="136"/>
      <c r="G45" s="136"/>
      <c r="H45" s="136"/>
      <c r="I45" s="137"/>
    </row>
    <row r="46" spans="1:9" ht="18.75" customHeight="1">
      <c r="A46" s="141" t="s">
        <v>1110</v>
      </c>
      <c r="B46" s="142"/>
      <c r="C46" s="142"/>
      <c r="D46" s="143"/>
      <c r="E46" s="141" t="s">
        <v>1113</v>
      </c>
      <c r="F46" s="142"/>
      <c r="G46" s="142"/>
      <c r="H46" s="142"/>
      <c r="I46" s="143"/>
    </row>
    <row r="47" spans="1:9" ht="18" thickBot="1">
      <c r="A47" s="138" t="s">
        <v>1109</v>
      </c>
      <c r="B47" s="139"/>
      <c r="C47" s="139"/>
      <c r="D47" s="140"/>
      <c r="E47" s="138" t="s">
        <v>1111</v>
      </c>
      <c r="F47" s="139"/>
      <c r="G47" s="139"/>
      <c r="H47" s="139"/>
      <c r="I47" s="140"/>
    </row>
  </sheetData>
  <mergeCells count="9">
    <mergeCell ref="A1:I1"/>
    <mergeCell ref="A2:I2"/>
    <mergeCell ref="A45:D45"/>
    <mergeCell ref="E45:I45"/>
    <mergeCell ref="A47:D47"/>
    <mergeCell ref="E47:I47"/>
    <mergeCell ref="E46:I46"/>
    <mergeCell ref="A46:D46"/>
    <mergeCell ref="A3:I3"/>
  </mergeCells>
  <phoneticPr fontId="35" type="noConversion"/>
  <pageMargins left="0.70866141732283472" right="0.70866141732283472" top="0.74803149606299213"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A9" sqref="A9:C10"/>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5" t="str">
        <f>IF('1_GO'!C3="","",'1_GO'!C3)</f>
        <v>Personel Müdürlüğü</v>
      </c>
      <c r="C1" s="146"/>
      <c r="D1" s="35" t="s">
        <v>808</v>
      </c>
    </row>
    <row r="2" spans="1:4">
      <c r="A2" s="1" t="s">
        <v>786</v>
      </c>
      <c r="B2" s="147" t="str">
        <f>IF('1_GO'!C4="","",'1_GO'!C4)</f>
        <v xml:space="preserve">Maaş İşlemleri Süreci </v>
      </c>
      <c r="C2" s="148"/>
    </row>
    <row r="3" spans="1:4">
      <c r="A3" s="1" t="s">
        <v>785</v>
      </c>
      <c r="B3" s="149" t="str">
        <f>IF('1_GO'!C5="","",'1_GO'!C5)</f>
        <v>Maaş Ödeme İşlemleri Süreci</v>
      </c>
      <c r="C3" s="150"/>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1064</v>
      </c>
      <c r="C9" s="12">
        <v>1</v>
      </c>
    </row>
    <row r="10" spans="1:4">
      <c r="A10" s="12">
        <v>2</v>
      </c>
      <c r="B10" s="12" t="s">
        <v>1065</v>
      </c>
      <c r="C10" s="12">
        <v>2</v>
      </c>
    </row>
  </sheetData>
  <sheetProtection selectLockedCells="1"/>
  <mergeCells count="3">
    <mergeCell ref="B1:C1"/>
    <mergeCell ref="B2:C2"/>
    <mergeCell ref="B3:C3"/>
  </mergeCells>
  <phoneticPr fontId="35" type="noConversion"/>
  <conditionalFormatting sqref="B1:C3">
    <cfRule type="containsBlanks" dxfId="42" priority="5">
      <formula>LEN(TRIM(B1))=0</formula>
    </cfRule>
  </conditionalFormatting>
  <conditionalFormatting sqref="A9:B150 A151:C65324">
    <cfRule type="containsBlanks" dxfId="41" priority="4">
      <formula>LEN(TRIM(A9))=0</formula>
    </cfRule>
  </conditionalFormatting>
  <conditionalFormatting sqref="C9:C150">
    <cfRule type="containsBlanks" dxfId="40" priority="3">
      <formula>LEN(TRIM(C9))=0</formula>
    </cfRule>
  </conditionalFormatting>
  <conditionalFormatting sqref="A9:B10">
    <cfRule type="containsBlanks" dxfId="39" priority="2">
      <formula>LEN(TRIM(A9))=0</formula>
    </cfRule>
  </conditionalFormatting>
  <conditionalFormatting sqref="C9:C10">
    <cfRule type="containsBlanks" dxfId="3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0"/>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5" t="str">
        <f>IF('1_GO'!C3="","",'1_GO'!C3)</f>
        <v>Personel Müdürlüğü</v>
      </c>
      <c r="C1" s="146"/>
      <c r="D1" s="35" t="s">
        <v>808</v>
      </c>
    </row>
    <row r="2" spans="1:4">
      <c r="A2" s="1" t="s">
        <v>786</v>
      </c>
      <c r="B2" s="147" t="str">
        <f>IF('1_GO'!C4="","",'1_GO'!C4)</f>
        <v xml:space="preserve">Maaş İşlemleri Süreci </v>
      </c>
      <c r="C2" s="148"/>
    </row>
    <row r="3" spans="1:4">
      <c r="A3" s="1" t="s">
        <v>785</v>
      </c>
      <c r="B3" s="149" t="str">
        <f>IF('1_GO'!C5="","",'1_GO'!C5)</f>
        <v>Maaş Ödeme İşlemleri Süreci</v>
      </c>
      <c r="C3" s="150"/>
    </row>
    <row r="4" spans="1:4">
      <c r="A4" s="2"/>
      <c r="B4" s="2"/>
      <c r="C4" s="2"/>
    </row>
    <row r="5" spans="1:4" ht="21.75">
      <c r="A5" s="6" t="s">
        <v>1051</v>
      </c>
      <c r="B5" s="7"/>
      <c r="C5" s="8"/>
    </row>
    <row r="6" spans="1:4">
      <c r="A6" s="9" t="s">
        <v>1052</v>
      </c>
      <c r="B6" s="10"/>
      <c r="C6" s="11"/>
    </row>
    <row r="7" spans="1:4" ht="21.75">
      <c r="A7" s="104"/>
      <c r="B7" s="2"/>
      <c r="C7" s="2"/>
    </row>
    <row r="8" spans="1:4">
      <c r="A8" s="1" t="s">
        <v>782</v>
      </c>
      <c r="B8" s="1" t="s">
        <v>789</v>
      </c>
      <c r="C8" s="1" t="s">
        <v>781</v>
      </c>
    </row>
    <row r="9" spans="1:4">
      <c r="A9" s="12">
        <v>1</v>
      </c>
      <c r="B9" s="12" t="s">
        <v>1066</v>
      </c>
      <c r="C9" s="12">
        <v>3</v>
      </c>
    </row>
    <row r="10" spans="1:4">
      <c r="A10" s="12">
        <v>2</v>
      </c>
      <c r="B10" s="12" t="s">
        <v>1067</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6">
      <formula>LEN(TRIM(B1))=0</formula>
    </cfRule>
  </conditionalFormatting>
  <conditionalFormatting sqref="A130:C65536">
    <cfRule type="containsBlanks" dxfId="36" priority="5">
      <formula>LEN(TRIM(A130))=0</formula>
    </cfRule>
  </conditionalFormatting>
  <conditionalFormatting sqref="A9:B105">
    <cfRule type="containsBlanks" dxfId="35" priority="4">
      <formula>LEN(TRIM(A9))=0</formula>
    </cfRule>
  </conditionalFormatting>
  <conditionalFormatting sqref="C9:C105">
    <cfRule type="containsBlanks" dxfId="34" priority="3">
      <formula>LEN(TRIM(C9))=0</formula>
    </cfRule>
  </conditionalFormatting>
  <conditionalFormatting sqref="A9:B10">
    <cfRule type="containsBlanks" dxfId="33" priority="2">
      <formula>LEN(TRIM(A9))=0</formula>
    </cfRule>
  </conditionalFormatting>
  <conditionalFormatting sqref="C9:C10">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A9" sqref="A9:B10"/>
    </sheetView>
  </sheetViews>
  <sheetFormatPr defaultRowHeight="15"/>
  <cols>
    <col min="1" max="1" width="5" style="12" customWidth="1"/>
    <col min="2" max="2" width="71.375" style="12" customWidth="1"/>
    <col min="3" max="16384" width="9" style="2"/>
  </cols>
  <sheetData>
    <row r="1" spans="1:3">
      <c r="A1" s="1" t="s">
        <v>784</v>
      </c>
      <c r="B1" s="13" t="str">
        <f>IF('1_GO'!C3="","",'1_GO'!C3)</f>
        <v>Personel Müdürlüğü</v>
      </c>
      <c r="C1" s="35" t="s">
        <v>808</v>
      </c>
    </row>
    <row r="2" spans="1:3">
      <c r="A2" s="1" t="s">
        <v>786</v>
      </c>
      <c r="B2" s="4" t="str">
        <f>IF('1_GO'!C4="","",'1_GO'!C4)</f>
        <v xml:space="preserve">Maaş İşlemleri Süreci </v>
      </c>
    </row>
    <row r="3" spans="1:3">
      <c r="A3" s="1" t="s">
        <v>785</v>
      </c>
      <c r="B3" s="5" t="str">
        <f>IF('1_GO'!C5="","",'1_GO'!C5)</f>
        <v>Maaş Ödeme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1068</v>
      </c>
    </row>
    <row r="10" spans="1:3">
      <c r="A10" s="12">
        <v>2</v>
      </c>
      <c r="B10" s="12" t="s">
        <v>1069</v>
      </c>
    </row>
  </sheetData>
  <sheetProtection selectLockedCells="1"/>
  <phoneticPr fontId="35" type="noConversion"/>
  <conditionalFormatting sqref="B1:B3">
    <cfRule type="containsBlanks" dxfId="31" priority="3">
      <formula>LEN(TRIM(B1))=0</formula>
    </cfRule>
  </conditionalFormatting>
  <conditionalFormatting sqref="A9:B65536">
    <cfRule type="containsBlanks" dxfId="30" priority="2">
      <formula>LEN(TRIM(A9))=0</formula>
    </cfRule>
  </conditionalFormatting>
  <conditionalFormatting sqref="A9:B10">
    <cfRule type="containsBlanks" dxfId="29"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9" style="12" customWidth="1"/>
    <col min="3" max="16384" width="9" style="2"/>
  </cols>
  <sheetData>
    <row r="1" spans="1:3">
      <c r="A1" s="1" t="s">
        <v>784</v>
      </c>
      <c r="B1" s="13" t="str">
        <f>IF('1_GO'!C3="","",'1_GO'!C3)</f>
        <v>Personel Müdürlüğü</v>
      </c>
      <c r="C1" s="35" t="s">
        <v>808</v>
      </c>
    </row>
    <row r="2" spans="1:3">
      <c r="A2" s="1" t="s">
        <v>786</v>
      </c>
      <c r="B2" s="4" t="str">
        <f>IF('1_GO'!C4="","",'1_GO'!C4)</f>
        <v xml:space="preserve">Maaş İşlemleri Süreci </v>
      </c>
    </row>
    <row r="3" spans="1:3">
      <c r="A3" s="1" t="s">
        <v>785</v>
      </c>
      <c r="B3" s="5" t="str">
        <f>IF('1_GO'!C5="","",'1_GO'!C5)</f>
        <v>Maaş Ödeme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1070</v>
      </c>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784</v>
      </c>
      <c r="B1" s="13" t="str">
        <f>IF('1_GO'!C3="","",'1_GO'!C3)</f>
        <v>Personel Müdürlüğü</v>
      </c>
      <c r="C1" s="35" t="s">
        <v>808</v>
      </c>
    </row>
    <row r="2" spans="1:3">
      <c r="A2" s="1" t="s">
        <v>786</v>
      </c>
      <c r="B2" s="4" t="str">
        <f>IF('1_GO'!C4="","",'1_GO'!C4)</f>
        <v xml:space="preserve">Maaş İşlemleri Süreci </v>
      </c>
    </row>
    <row r="3" spans="1:3">
      <c r="A3" s="1" t="s">
        <v>785</v>
      </c>
      <c r="B3" s="5" t="str">
        <f>IF('1_GO'!C5="","",'1_GO'!C5)</f>
        <v>Maaş Ödeme İşlemleri Süreci</v>
      </c>
    </row>
    <row r="4" spans="1:3">
      <c r="A4" s="2"/>
      <c r="B4" s="2"/>
    </row>
    <row r="5" spans="1:3" ht="21.75">
      <c r="A5" s="6" t="s">
        <v>444</v>
      </c>
      <c r="B5" s="8"/>
    </row>
    <row r="6" spans="1:3">
      <c r="A6" s="9"/>
      <c r="B6" s="11"/>
    </row>
    <row r="7" spans="1:3">
      <c r="A7" s="3"/>
      <c r="B7" s="2"/>
    </row>
    <row r="8" spans="1:3">
      <c r="A8" s="1" t="s">
        <v>782</v>
      </c>
      <c r="B8" s="1" t="s">
        <v>801</v>
      </c>
    </row>
    <row r="9" spans="1:3">
      <c r="A9" s="12" t="s">
        <v>1071</v>
      </c>
      <c r="B9" s="12" t="s">
        <v>1071</v>
      </c>
    </row>
  </sheetData>
  <sheetProtection selectLockedCells="1"/>
  <phoneticPr fontId="35" type="noConversion"/>
  <conditionalFormatting sqref="B1:B3">
    <cfRule type="containsBlanks" dxfId="26" priority="3">
      <formula>LEN(TRIM(B1))=0</formula>
    </cfRule>
  </conditionalFormatting>
  <conditionalFormatting sqref="A10:B65536 A9">
    <cfRule type="containsBlanks" dxfId="25" priority="2">
      <formula>LEN(TRIM(A9))=0</formula>
    </cfRule>
  </conditionalFormatting>
  <conditionalFormatting sqref="B9">
    <cfRule type="containsBlanks" dxfId="2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9" sqref="A9:B11"/>
    </sheetView>
  </sheetViews>
  <sheetFormatPr defaultRowHeight="15"/>
  <cols>
    <col min="1" max="1" width="5" style="12" customWidth="1"/>
    <col min="2" max="2" width="78" style="12" customWidth="1"/>
    <col min="3" max="16384" width="9" style="2"/>
  </cols>
  <sheetData>
    <row r="1" spans="1:3">
      <c r="A1" s="1" t="s">
        <v>784</v>
      </c>
      <c r="B1" s="13" t="str">
        <f>IF('1_GO'!C3="","",'1_GO'!C3)</f>
        <v>Personel Müdürlüğü</v>
      </c>
      <c r="C1" s="35" t="s">
        <v>808</v>
      </c>
    </row>
    <row r="2" spans="1:3">
      <c r="A2" s="1" t="s">
        <v>786</v>
      </c>
      <c r="B2" s="4" t="str">
        <f>IF('1_GO'!C4="","",'1_GO'!C4)</f>
        <v xml:space="preserve">Maaş İşlemleri Süreci </v>
      </c>
    </row>
    <row r="3" spans="1:3">
      <c r="A3" s="1" t="s">
        <v>785</v>
      </c>
      <c r="B3" s="5" t="str">
        <f>IF('1_GO'!C5="","",'1_GO'!C5)</f>
        <v>Maaş Ödeme İşlemleri Süreci</v>
      </c>
    </row>
    <row r="4" spans="1:3">
      <c r="A4" s="2"/>
      <c r="B4" s="2"/>
    </row>
    <row r="5" spans="1:3" ht="21.75">
      <c r="A5" s="6" t="s">
        <v>445</v>
      </c>
      <c r="B5" s="8"/>
    </row>
    <row r="6" spans="1:3">
      <c r="A6" s="9"/>
      <c r="B6" s="11"/>
    </row>
    <row r="7" spans="1:3">
      <c r="A7" s="3"/>
      <c r="B7" s="2"/>
    </row>
    <row r="8" spans="1:3">
      <c r="A8" s="1" t="s">
        <v>782</v>
      </c>
      <c r="B8" s="1" t="s">
        <v>802</v>
      </c>
    </row>
    <row r="9" spans="1:3">
      <c r="A9" s="110" t="s">
        <v>1072</v>
      </c>
      <c r="B9" s="110" t="s">
        <v>1073</v>
      </c>
    </row>
    <row r="10" spans="1:3">
      <c r="A10" s="110" t="s">
        <v>1074</v>
      </c>
      <c r="B10" s="110" t="s">
        <v>1075</v>
      </c>
    </row>
    <row r="11" spans="1:3">
      <c r="A11" s="110" t="s">
        <v>1076</v>
      </c>
      <c r="B11" s="110" t="s">
        <v>1077</v>
      </c>
    </row>
    <row r="12" spans="1:3">
      <c r="A12" s="110"/>
      <c r="B12" s="110"/>
    </row>
    <row r="13" spans="1:3">
      <c r="A13" s="110"/>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23" priority="3">
      <formula>LEN(TRIM(B1))=0</formula>
    </cfRule>
  </conditionalFormatting>
  <conditionalFormatting sqref="A9:B65536">
    <cfRule type="containsBlanks" dxfId="22" priority="2">
      <formula>LEN(TRIM(A9))=0</formula>
    </cfRule>
  </conditionalFormatting>
  <conditionalFormatting sqref="A9:B11">
    <cfRule type="containsBlanks" dxfId="21"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2015-11-30T14:51:32Z</cp:lastPrinted>
  <dcterms:created xsi:type="dcterms:W3CDTF">2011-03-10T05:19:50Z</dcterms:created>
  <dcterms:modified xsi:type="dcterms:W3CDTF">2015-11-30T14:52:00Z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