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'37_P_Ac'!$A$1:$M$72</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Modeli'!$A$1:$I$42</definedName>
    <definedName name="_xlnm.Print_Titles" localSheetId="12">'37_P_Ac'!$1:$8</definedName>
  </definedNames>
  <calcPr calcId="124519"/>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<sst xmlns="http://schemas.openxmlformats.org/spreadsheetml/2006/main" count="1652" uniqueCount="1112">
  <si>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</si>
  <si>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</si>
  <si>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</si>
  <si>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</si>
  <si>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</si>
  <si>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</si>
  <si>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</si>
  <si>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</si>
  <si>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</si>
  <si>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</si>
  <si>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</si>
  <si>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</si>
  <si>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</si>
  <si>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</si>
  <si>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</si>
  <si>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</si>
  <si>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</si>
  <si>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</si>
  <si>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</si>
  <si>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</si>
  <si>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</si>
  <si>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</si>
  <si>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</si>
  <si>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</si>
  <si>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</si>
  <si>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</si>
  <si>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</si>
  <si>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</si>
  <si>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</si>
  <si>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</si>
  <si>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</si>
  <si>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</si>
  <si>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</si>
  <si>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</si>
  <si>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</si>
  <si>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</si>
  <si>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</si>
  <si>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</si>
  <si>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</si>
  <si>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</si>
  <si>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</si>
  <si>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</si>
  <si>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</si>
  <si>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</si>
  <si>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</si>
  <si>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</si>
  <si>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</si>
  <si>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</si>
  <si>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</si>
  <si>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</si>
  <si>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</si>
  <si>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</si>
  <si>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</si>
  <si>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</si>
  <si>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</si>
  <si>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</si>
  <si>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</si>
  <si>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</si>
  <si>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</si>
  <si>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</si>
  <si>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</si>
  <si>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</si>
  <si>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</si>
  <si>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</si>
  <si>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</si>
  <si>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</si>
  <si>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</si>
  <si>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</si>
  <si>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</si>
  <si>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</si>
  <si>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</si>
  <si>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</si>
  <si>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</si>
  <si>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</si>
  <si>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</si>
  <si>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</si>
  <si>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</si>
  <si>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</si>
  <si>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</si>
  <si>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</si>
  <si>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</si>
  <si>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</si>
  <si>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</si>
  <si>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</si>
  <si>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</si>
  <si>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</si>
  <si>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</si>
  <si>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</si>
  <si>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</si>
  <si>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</si>
  <si>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</si>
  <si>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</si>
  <si>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</si>
  <si>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</si>
  <si>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</si>
  <si>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</si>
  <si>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</si>
  <si>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</si>
  <si>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</si>
  <si>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</si>
  <si>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</si>
  <si>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</si>
  <si>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</si>
  <si>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</si>
  <si>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</si>
  <si>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</si>
  <si>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</si>
  <si>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</si>
  <si>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</si>
  <si>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</si>
  <si>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</si>
  <si>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</si>
  <si>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</si>
  <si>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</si>
  <si>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</si>
  <si>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</si>
  <si>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</si>
  <si>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</si>
  <si>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</si>
  <si>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</si>
  <si>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</si>
  <si>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</si>
  <si>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</si>
  <si>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</si>
  <si>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</si>
  <si>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</si>
  <si>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</si>
  <si>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</si>
  <si>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</si>
  <si>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</si>
  <si>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</si>
  <si>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</si>
  <si>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</si>
  <si>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</si>
  <si>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</si>
  <si>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</si>
  <si>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</si>
  <si>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</si>
  <si>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</si>
  <si>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</si>
  <si>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</si>
  <si>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</si>
  <si>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</si>
  <si>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</si>
  <si>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</si>
  <si>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</si>
  <si>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</si>
  <si>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</si>
  <si>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</si>
  <si>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</si>
  <si>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</si>
  <si>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</si>
  <si>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</si>
  <si>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</si>
  <si>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</si>
  <si>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</si>
  <si>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</si>
  <si>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</si>
  <si>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</si>
  <si>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</si>
  <si>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</si>
  <si>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</si>
  <si>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</si>
  <si>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</si>
  <si>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</si>
  <si>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</si>
  <si>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</si>
  <si>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</si>
  <si>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</si>
  <si>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</si>
  <si>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</si>
  <si>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</si>
  <si>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</si>
  <si>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</si>
  <si>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</si>
  <si>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</si>
  <si>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</si>
  <si>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</si>
  <si>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</si>
  <si>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</si>
  <si>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</si>
  <si>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</si>
  <si>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</si>
  <si>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</si>
  <si>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</si>
  <si>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</si>
  <si>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</si>
  <si>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</si>
  <si>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</si>
  <si>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</si>
  <si>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</si>
  <si>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</si>
  <si>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</si>
  <si>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</si>
  <si>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</si>
  <si>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</si>
  <si>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</si>
  <si>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</si>
  <si>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</si>
  <si>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</si>
  <si>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</si>
  <si>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</si>
  <si>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</si>
  <si>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</si>
  <si>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</si>
  <si>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</si>
  <si>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</si>
  <si>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</si>
  <si>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</si>
  <si>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</si>
  <si>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</si>
  <si>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</si>
  <si>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</si>
  <si>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</si>
  <si>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</si>
  <si>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</si>
  <si>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</si>
  <si>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</si>
  <si>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</si>
  <si>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</si>
  <si>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</si>
  <si>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</si>
  <si>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</si>
  <si>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</si>
  <si>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</si>
  <si>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</si>
  <si>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</si>
  <si>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</si>
  <si>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</si>
  <si>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</si>
  <si>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</si>
  <si>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</si>
  <si>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</si>
  <si>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</si>
  <si>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</si>
  <si>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</si>
  <si>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</si>
  <si>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</si>
  <si>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</si>
  <si>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</si>
  <si>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</si>
  <si>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</si>
  <si>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</si>
  <si>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</si>
  <si>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</si>
  <si>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</si>
  <si>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</si>
  <si>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</si>
  <si>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</si>
  <si>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</si>
  <si>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</si>
  <si>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</si>
  <si>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</si>
  <si>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</si>
  <si>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</si>
  <si>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</si>
  <si>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</si>
  <si>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</si>
  <si>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</si>
  <si>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</si>
  <si>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</si>
  <si>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</si>
  <si>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</si>
  <si>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</si>
  <si>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</si>
  <si>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</si>
  <si>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</si>
  <si>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</si>
  <si>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</si>
  <si>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</si>
  <si>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</si>
  <si>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</si>
  <si>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</si>
  <si>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</si>
  <si>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</si>
  <si>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</si>
  <si>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</si>
  <si>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</si>
  <si>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</si>
  <si>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</si>
  <si>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</si>
  <si>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</si>
  <si>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</si>
  <si>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</si>
  <si>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</si>
  <si>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</si>
  <si>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</si>
  <si>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</si>
  <si>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</si>
  <si>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</si>
  <si>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</si>
  <si>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</si>
  <si>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</si>
  <si>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</si>
  <si>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</si>
  <si>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</si>
  <si>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</si>
  <si>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</si>
  <si>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</si>
  <si>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</si>
  <si>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</si>
  <si>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</si>
  <si>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</si>
  <si>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</si>
  <si>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</si>
  <si>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</si>
  <si>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</si>
  <si>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</si>
  <si>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</si>
  <si>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</si>
  <si>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</si>
  <si>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</si>
  <si>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</si>
  <si>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</si>
  <si>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</si>
  <si>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</si>
  <si>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</si>
  <si>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</si>
  <si>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</si>
  <si>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</si>
  <si>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</si>
  <si>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</si>
  <si>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</si>
  <si>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</si>
  <si>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</si>
  <si>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</si>
  <si>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</si>
  <si>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</si>
  <si>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</si>
  <si>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</si>
  <si>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</si>
  <si>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</si>
  <si>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</si>
  <si>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</si>
  <si>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</si>
  <si>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</si>
  <si>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</si>
  <si>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</si>
  <si>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</si>
  <si>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</si>
  <si>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</si>
  <si>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</si>
  <si>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</si>
  <si>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</si>
  <si>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</si>
  <si>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</si>
  <si>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</si>
  <si>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</si>
  <si>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</si>
  <si>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</si>
  <si>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</si>
  <si>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</si>
  <si>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</si>
  <si>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</si>
  <si>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</si>
  <si>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</si>
  <si>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</si>
  <si>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</si>
  <si>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</si>
  <si>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</si>
  <si>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</si>
  <si>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</si>
  <si>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</si>
  <si>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</si>
  <si>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</si>
  <si>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</si>
  <si>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</si>
  <si>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</si>
  <si>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</si>
  <si>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</si>
  <si>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</si>
  <si>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</si>
  <si>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</si>
  <si>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</si>
  <si>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</si>
  <si>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</si>
  <si>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</si>
  <si>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</si>
  <si>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</si>
  <si>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</si>
  <si>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</si>
  <si>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</si>
  <si>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</si>
  <si>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</si>
  <si>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</si>
  <si>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</si>
  <si>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</si>
  <si>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</si>
  <si>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</si>
  <si>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</si>
  <si>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</si>
  <si>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</si>
  <si>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</si>
  <si>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</si>
  <si>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</si>
  <si>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</si>
  <si>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</si>
  <si>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</si>
  <si>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</si>
  <si>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</si>
  <si>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</si>
  <si>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</si>
  <si>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</si>
  <si>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</si>
  <si>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</si>
  <si>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</si>
  <si>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</si>
  <si>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</si>
  <si>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</si>
  <si>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</si>
  <si>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</si>
  <si>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</si>
  <si>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</si>
  <si>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</si>
  <si>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</si>
  <si>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</si>
  <si>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</si>
  <si>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</si>
  <si>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</si>
  <si>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</si>
  <si>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</si>
  <si>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</si>
  <si>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</si>
  <si>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</si>
  <si>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</si>
  <si>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</si>
  <si>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</si>
  <si>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</si>
  <si>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</si>
  <si>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</si>
  <si>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</si>
  <si>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</si>
  <si>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</si>
  <si>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</si>
  <si>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</si>
  <si>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</si>
  <si>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</si>
  <si>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</si>
  <si>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</si>
  <si>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</si>
  <si>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</si>
  <si>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</si>
  <si>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</si>
  <si>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</si>
  <si>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</si>
  <si>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</si>
  <si>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</si>
  <si>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</si>
  <si>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</si>
  <si>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</si>
  <si>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</si>
  <si>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</si>
  <si>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</si>
  <si>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</si>
  <si>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</si>
  <si>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</si>
  <si>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</si>
  <si>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</si>
  <si>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</si>
  <si>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</si>
  <si>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</si>
  <si>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</si>
  <si>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</si>
  <si>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</si>
  <si>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</si>
  <si>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</si>
  <si>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</si>
  <si>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</si>
  <si>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</si>
  <si>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</si>
  <si>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</si>
  <si>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</si>
  <si>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</si>
  <si>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</si>
  <si>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</si>
  <si>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</si>
  <si>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</si>
  <si>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</si>
  <si>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</si>
  <si>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</si>
  <si>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</si>
  <si>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</si>
  <si>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</si>
  <si>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</si>
  <si>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</si>
  <si>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</si>
  <si>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</si>
  <si>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</si>
  <si>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</si>
  <si>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</si>
  <si>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</si>
  <si>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</si>
  <si>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</si>
  <si>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</si>
  <si>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</si>
  <si>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</si>
  <si>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</si>
  <si>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</si>
  <si>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</si>
  <si>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</si>
  <si>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</si>
  <si>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</si>
  <si>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</si>
  <si>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</si>
  <si>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</si>
  <si>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</si>
  <si>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</si>
  <si>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</si>
  <si>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</si>
  <si>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</si>
  <si>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</si>
  <si>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</si>
  <si>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</si>
  <si>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</si>
  <si>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</si>
  <si>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</si>
  <si>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</si>
  <si>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</si>
  <si>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</si>
  <si>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</si>
  <si>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</si>
  <si>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</si>
  <si>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</si>
  <si>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</si>
  <si>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</si>
  <si>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</si>
  <si>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</si>
  <si>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</si>
  <si>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</si>
  <si>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</si>
  <si>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</si>
  <si>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</si>
  <si>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</si>
  <si>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</si>
  <si>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</si>
  <si>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</si>
  <si>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</si>
  <si>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</si>
  <si>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</si>
  <si>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</si>
  <si>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</si>
  <si>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</si>
  <si>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</si>
  <si>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</si>
  <si>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</si>
  <si>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</si>
  <si>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</si>
  <si>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</si>
  <si>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</si>
  <si>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</si>
  <si>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</si>
  <si>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</si>
  <si>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</si>
  <si>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</si>
  <si>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</si>
  <si>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</si>
  <si>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</si>
  <si>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</si>
  <si>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</si>
  <si>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</si>
  <si>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</si>
  <si>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</si>
  <si>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</si>
  <si>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</si>
  <si>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</si>
  <si>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</si>
  <si>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</si>
  <si>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</si>
  <si>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</si>
  <si>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</si>
  <si>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</si>
  <si>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</si>
  <si>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</si>
  <si>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</si>
  <si>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</si>
  <si>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</si>
  <si>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</si>
  <si>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</si>
  <si>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</si>
  <si>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</si>
  <si>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</si>
  <si>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</si>
  <si>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</si>
  <si>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</si>
  <si>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</si>
  <si>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</si>
  <si>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</si>
  <si>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</si>
  <si>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</si>
  <si>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</si>
  <si>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</si>
  <si>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</si>
  <si>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</si>
  <si>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</si>
  <si>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</si>
  <si>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</si>
  <si>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</si>
  <si>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</si>
  <si>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</si>
  <si>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</si>
  <si>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</si>
  <si>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</si>
  <si>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</si>
  <si>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</si>
  <si>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</si>
  <si>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</si>
  <si>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</si>
  <si>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</si>
  <si>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</si>
  <si>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</si>
  <si>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</si>
  <si>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</si>
  <si>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</si>
  <si>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</si>
  <si>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</si>
  <si>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</si>
  <si>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</si>
  <si>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</si>
  <si>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</si>
  <si>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</si>
  <si>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</si>
  <si>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</si>
  <si>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</si>
  <si>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</si>
  <si>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</si>
  <si>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</si>
  <si>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</si>
  <si>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</si>
  <si>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</si>
  <si>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</si>
  <si>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</si>
  <si>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</si>
  <si>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</si>
  <si>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</si>
  <si>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</si>
  <si>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</si>
  <si>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</si>
  <si>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</si>
  <si>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</si>
  <si>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</si>
  <si>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</si>
  <si>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</si>
  <si>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</si>
  <si>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</si>
  <si>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</si>
  <si>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</si>
  <si>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</si>
  <si>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</si>
  <si>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</si>
  <si>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</si>
  <si>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</si>
  <si>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</si>
  <si>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</si>
  <si>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</si>
  <si>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</si>
  <si>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</si>
  <si>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</si>
  <si>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</si>
  <si>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</si>
  <si>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</si>
  <si>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</si>
  <si>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</si>
  <si>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</si>
  <si>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</si>
  <si>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</si>
  <si>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</si>
  <si>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</si>
  <si>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</si>
  <si>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</si>
  <si>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</si>
  <si>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</si>
  <si>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</si>
  <si>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</si>
  <si>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</si>
  <si>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</si>
  <si>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</si>
  <si>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</si>
  <si>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</si>
  <si>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</si>
  <si>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</si>
  <si>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</si>
  <si>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</si>
  <si>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</si>
  <si>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</si>
  <si>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</si>
  <si>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</si>
  <si>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</si>
  <si>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</si>
  <si>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</si>
  <si>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</si>
  <si>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</si>
  <si>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</si>
  <si>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</si>
  <si>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</si>
  <si>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</si>
  <si>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</si>
  <si>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</si>
  <si>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</si>
  <si>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</si>
  <si>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</si>
  <si>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</si>
  <si>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</si>
  <si>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</si>
  <si>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</si>
  <si>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</si>
  <si>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</si>
  <si>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</si>
  <si>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</si>
  <si>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</si>
  <si>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</si>
  <si>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</si>
  <si>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</si>
  <si>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</si>
  <si>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</si>
  <si>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</si>
  <si>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</si>
  <si>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</si>
  <si>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</si>
  <si>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</si>
  <si>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</si>
  <si>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</si>
  <si>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</si>
  <si>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</si>
  <si>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</si>
  <si>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</si>
  <si>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</si>
  <si>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</si>
  <si>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</si>
  <si>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</si>
  <si>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</si>
  <si>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</si>
  <si>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</si>
  <si>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</si>
  <si>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</si>
  <si>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</si>
  <si>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</si>
  <si>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</si>
  <si>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</si>
  <si>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</si>
  <si>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</si>
  <si>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</si>
  <si>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</si>
  <si>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</si>
  <si>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</si>
  <si>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</si>
  <si>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</si>
  <si>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</si>
  <si>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</si>
  <si>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</si>
  <si>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</si>
  <si>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</si>
  <si>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</si>
  <si>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</si>
  <si>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</si>
  <si>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</si>
  <si>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</si>
  <si>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</si>
  <si>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</si>
  <si>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</si>
  <si>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</si>
  <si>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</si>
  <si>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</si>
  <si>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</si>
  <si>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</si>
  <si>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</si>
  <si>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</si>
  <si>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</si>
  <si>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</si>
  <si>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</si>
  <si>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</si>
  <si>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</si>
  <si>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</si>
  <si>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</si>
  <si>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</si>
  <si>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</si>
  <si>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</si>
  <si>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</si>
  <si>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</si>
  <si>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</si>
  <si>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</si>
  <si>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</si>
  <si>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</si>
  <si>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</si>
  <si>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</si>
  <si>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</si>
  <si>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</si>
  <si>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</si>
  <si>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</si>
  <si>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</si>
  <si>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</si>
  <si>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</si>
  <si>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</si>
  <si>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</si>
  <si>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</si>
  <si>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</si>
  <si>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</si>
  <si>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</si>
  <si>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</si>
  <si>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</si>
  <si>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</si>
  <si>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</si>
  <si>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</si>
  <si>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</si>
  <si>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</si>
  <si>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</si>
  <si>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</si>
  <si>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</si>
  <si>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</si>
  <si>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</si>
  <si>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</si>
  <si>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</si>
  <si>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</si>
  <si>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</si>
  <si>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</si>
  <si>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</si>
  <si>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</si>
  <si>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</si>
  <si>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</si>
  <si>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</si>
  <si>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</si>
  <si>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</si>
  <si>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</si>
  <si>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</si>
  <si>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</si>
  <si>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</si>
  <si>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</si>
  <si>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</si>
  <si>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</si>
  <si>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</si>
  <si>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</si>
  <si>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</si>
  <si>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</si>
  <si>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</si>
  <si>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</si>
  <si>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</si>
  <si>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</si>
  <si>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</si>
  <si>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</si>
  <si>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</si>
  <si>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</si>
  <si>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</si>
  <si>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</si>
  <si>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</si>
  <si>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</si>
  <si>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</si>
  <si>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</si>
  <si>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</si>
  <si>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</si>
  <si>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</si>
  <si>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</si>
  <si>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</si>
  <si>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</si>
  <si>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</si>
  <si>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</si>
  <si>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</si>
  <si>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</si>
  <si>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</si>
  <si>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</si>
  <si>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</si>
  <si>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</si>
  <si>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</si>
  <si>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</si>
  <si>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</si>
  <si>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</si>
  <si>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</si>
  <si>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</si>
  <si>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</si>
  <si>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</si>
  <si>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</si>
  <si>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</si>
  <si>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</si>
  <si>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</si>
  <si>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</si>
  <si>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</si>
  <si>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</si>
  <si>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</si>
  <si>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</si>
  <si>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</si>
  <si>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</si>
  <si>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</si>
  <si>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</si>
  <si>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</si>
  <si>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</si>
  <si>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</si>
  <si>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</si>
  <si>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</si>
  <si>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</si>
  <si>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</si>
  <si>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</si>
  <si>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</si>
  <si>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</si>
  <si>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</si>
  <si>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</si>
  <si>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</si>
  <si>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</si>
  <si>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</si>
  <si>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</si>
  <si>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</si>
  <si>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</si>
  <si>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</si>
  <si>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</si>
  <si>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</si>
  <si>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</si>
  <si>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</si>
  <si>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</si>
  <si>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</si>
  <si>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</si>
  <si>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</si>
  <si>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</si>
  <si>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</si>
  <si>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</si>
  <si>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</si>
  <si>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</si>
  <si>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</si>
  <si>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</si>
  <si>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</si>
  <si>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</si>
  <si>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</si>
  <si>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</si>
  <si>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</si>
  <si>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</si>
  <si>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</si>
  <si>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</si>
  <si>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</si>
  <si>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</si>
  <si>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</si>
  <si>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</si>
  <si>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</si>
  <si>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</si>
  <si>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</si>
  <si>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</si>
  <si>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</si>
  <si>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</si>
  <si>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</si>
  <si>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</si>
  <si>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</si>
  <si>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</si>
  <si>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</si>
  <si>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</si>
  <si>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</si>
  <si>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</si>
  <si>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</si>
  <si>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</si>
  <si>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</si>
  <si>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</si>
  <si>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</si>
  <si>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</si>
  <si>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</si>
  <si>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</si>
  <si>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</si>
  <si>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</si>
  <si>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</si>
  <si>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</si>
  <si>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</si>
  <si>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</si>
  <si>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</si>
  <si>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</si>
  <si>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</si>
  <si>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</si>
  <si>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</si>
  <si>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</si>
  <si>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</si>
  <si>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</si>
  <si>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</si>
  <si>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</si>
  <si>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</si>
  <si>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</si>
  <si>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</si>
  <si>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</si>
  <si>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</si>
  <si>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</si>
  <si>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</si>
  <si>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</si>
  <si>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</si>
  <si>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</si>
  <si>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</si>
  <si>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</si>
  <si>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</si>
  <si>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</si>
  <si>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</si>
  <si>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</si>
  <si>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</si>
  <si>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</si>
  <si>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</si>
  <si>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</si>
  <si>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</si>
  <si>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</si>
  <si>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</si>
  <si>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</si>
  <si>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</si>
  <si>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</si>
  <si>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</si>
  <si>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</si>
  <si>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</si>
  <si>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</si>
  <si>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</si>
  <si>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</si>
  <si>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</si>
  <si>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</si>
  <si>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</si>
  <si>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</si>
  <si>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</si>
  <si>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</si>
  <si>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</si>
  <si>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</si>
  <si>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</si>
  <si>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</si>
  <si>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</si>
  <si>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</si>
  <si>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</si>
  <si>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</si>
  <si>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</si>
  <si>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</si>
  <si>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</si>
  <si>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</si>
  <si>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</si>
  <si>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</si>
  <si>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</si>
  <si>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</si>
  <si>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</si>
  <si>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</si>
  <si>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</si>
  <si>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</si>
  <si>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</si>
  <si>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</si>
  <si>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</si>
  <si>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</si>
  <si>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</si>
  <si>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</si>
  <si>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</si>
  <si>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</si>
  <si>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</si>
  <si>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</si>
  <si>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</si>
  <si>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</si>
  <si>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</si>
  <si>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</si>
  <si>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</si>
  <si>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</si>
  <si>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</si>
  <si>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</si>
  <si>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</si>
  <si>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</si>
  <si>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</si>
  <si>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</si>
  <si>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</si>
  <si>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</si>
  <si>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</si>
  <si>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</si>
  <si>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</si>
  <si>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</si>
  <si>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</si>
  <si>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</si>
  <si>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</si>
  <si>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</si>
  <si>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</si>
  <si>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</si>
  <si>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Isparta Defterdarlığı</t>
  </si>
  <si>
    <t>Personel Müdürlüğü</t>
  </si>
  <si>
    <t xml:space="preserve">Vekalet İşlem Süreci </t>
  </si>
  <si>
    <t>Personel İşlemleri Süreç Grubu</t>
  </si>
  <si>
    <t>Atama İşlemleri Süreci</t>
  </si>
  <si>
    <t>Vekalet İşlemleri Süreci</t>
  </si>
  <si>
    <t>Vekalet talebinin gelmesiyle başlar biriminden gelen ayrılış ve başlayışı yazarak biter</t>
  </si>
  <si>
    <t>Personelin Vekalet Ettiği Görevden Ayrılması Durumunda Yapılan İşlemler</t>
  </si>
  <si>
    <t>PEROP</t>
  </si>
  <si>
    <t>Personel  İşlemleri Görevlisi</t>
  </si>
  <si>
    <t>Personel  Şefi</t>
  </si>
  <si>
    <t>Personel Müdürü</t>
  </si>
  <si>
    <t>Defterdar</t>
  </si>
  <si>
    <t xml:space="preserve">Deftedar </t>
  </si>
  <si>
    <t>Vali Yardımcısı</t>
  </si>
  <si>
    <t>Bilgisayar</t>
  </si>
  <si>
    <t>Yazıcı</t>
  </si>
  <si>
    <t>Vekalet Talebinin Gelmesi</t>
  </si>
  <si>
    <t>Vekalet Talep Yazısı</t>
  </si>
  <si>
    <t>İlgili Birimden Gelen Ayrılış Başlayış Yazısı</t>
  </si>
  <si>
    <t>1</t>
  </si>
  <si>
    <t>Vekalet Onayı</t>
  </si>
  <si>
    <t>2</t>
  </si>
  <si>
    <t>Ayrılış ve Başlayış Yazıları</t>
  </si>
  <si>
    <t>657 Devlet Memurları Kanunu</t>
  </si>
  <si>
    <t>175.MD.</t>
  </si>
  <si>
    <t>x</t>
  </si>
  <si>
    <t>X</t>
  </si>
  <si>
    <t>Valilik Onayına Sunmak Üzere PEROP Üzerinden Vekalet Onayı Çıkarılır</t>
  </si>
  <si>
    <t xml:space="preserve">İlgilinin Görev Yerine Ayrılış veya Başlayış Yazısı Yazılır </t>
  </si>
  <si>
    <t xml:space="preserve">Gelen Ayrılış ve Başlayış Yazısı PEROP'a Girilir </t>
  </si>
  <si>
    <t>Valilik veya Bakanlık Atamalı Personel İçin Velalet Talebi Gelir</t>
  </si>
  <si>
    <t>Valilik veya Bakanlık Atamalı personel için yıllık izin, raporlu , geçici görevli yada kadronun boş olası durumunda vekalet talebi ilgili birimden gelir</t>
  </si>
  <si>
    <t>Her Seferinde</t>
  </si>
  <si>
    <t>Personel Atama İşleri Görevlisi</t>
  </si>
  <si>
    <t>Vali Yardımcısının Onayına sunmak üzere vekalet onayı Perop 'tan çıkarılır</t>
  </si>
  <si>
    <t>Vali Yardımcısının Onayından Çıkan yazı üzerine kişinin birimine ayrılış  başlayış yazısı yazılır</t>
  </si>
  <si>
    <t>İlgili Personelin biiminden gelen başlayış ve ayrılış yazısı Perop'a girilir.</t>
  </si>
  <si>
    <t>Personel İşleri Görevlisi</t>
  </si>
  <si>
    <t>Sözlü</t>
  </si>
  <si>
    <t>Çift Yönlü</t>
  </si>
  <si>
    <t>Bilgi Alma</t>
  </si>
  <si>
    <t>Bilgi Verme</t>
  </si>
  <si>
    <t>Tek Yönlü</t>
  </si>
  <si>
    <t>Yazılı</t>
  </si>
  <si>
    <t>Onay Alma</t>
  </si>
  <si>
    <t>İlgili Birim</t>
  </si>
  <si>
    <t>Vekalet Süreci İletişim Akış Diyagramı</t>
  </si>
  <si>
    <t>Sürecin İşleyişi</t>
  </si>
  <si>
    <t>Esma AY</t>
  </si>
  <si>
    <t>0 246 218 10 69</t>
  </si>
  <si>
    <t>Sözleşmeli Personel</t>
  </si>
  <si>
    <t>Personel Müdür V.</t>
  </si>
  <si>
    <t>Vekaletin Türü Kanun ve Tüzüklere Göre Belirlenir</t>
  </si>
  <si>
    <t>Resul ALCAN</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</si>
</sst>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rgb="FF000000"/>
      <name val="Gill Sans MT"/>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88">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3" fillId="0" borderId="1" xfId="0" applyNumberFormat="1" applyFont="1" applyBorder="1" applyProtection="1">
      <protection locked="0"/>
    </xf>
    <xf numFmtId="0" fontId="1" fillId="0" borderId="0" xfId="0" applyFont="1" applyAlignment="1" applyProtection="1">
      <alignment vertical="center" wrapText="1"/>
      <protection locked="0"/>
    </xf>
    <xf numFmtId="0" fontId="1" fillId="3" borderId="1" xfId="0" applyFont="1" applyFill="1" applyBorder="1" applyAlignment="1" applyProtection="1">
      <alignment horizontal="left" vertical="center" wrapText="1"/>
      <protection locked="0"/>
    </xf>
    <xf numFmtId="0" fontId="39" fillId="0" borderId="1" xfId="0" applyFont="1" applyBorder="1" applyAlignment="1">
      <alignment wrapText="1"/>
    </xf>
    <xf numFmtId="0" fontId="1" fillId="7" borderId="1" xfId="0" applyFont="1" applyFill="1" applyBorder="1" applyAlignment="1" applyProtection="1">
      <alignment wrapText="1"/>
      <protection locked="0"/>
    </xf>
    <xf numFmtId="0" fontId="39" fillId="7" borderId="1" xfId="0" applyFont="1" applyFill="1" applyBorder="1" applyAlignment="1">
      <alignment wrapText="1"/>
    </xf>
    <xf numFmtId="0" fontId="36" fillId="7" borderId="1" xfId="1" applyFill="1" applyBorder="1" applyAlignment="1" applyProtection="1">
      <alignment wrapText="1"/>
      <protection locked="0"/>
    </xf>
    <xf numFmtId="0" fontId="1" fillId="7" borderId="1" xfId="0" applyFont="1" applyFill="1" applyBorder="1" applyAlignment="1" applyProtection="1">
      <alignment horizontal="left" vertical="center" wrapText="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wrapText="1"/>
    </xf>
    <xf numFmtId="0" fontId="0" fillId="3" borderId="26" xfId="0" applyFill="1" applyBorder="1" applyAlignment="1">
      <alignment horizontal="center" wrapText="1"/>
    </xf>
    <xf numFmtId="0" fontId="0" fillId="3" borderId="27" xfId="0" applyFill="1" applyBorder="1" applyAlignment="1">
      <alignment horizont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38" fillId="3" borderId="28" xfId="0" applyFont="1" applyFill="1" applyBorder="1" applyAlignment="1">
      <alignment horizontal="left" wrapText="1"/>
    </xf>
    <xf numFmtId="0" fontId="38" fillId="3" borderId="29" xfId="0" applyFont="1" applyFill="1" applyBorder="1" applyAlignment="1">
      <alignment horizontal="left" wrapText="1"/>
    </xf>
    <xf numFmtId="0" fontId="38" fillId="3" borderId="30" xfId="0" applyFont="1" applyFill="1" applyBorder="1" applyAlignment="1">
      <alignment horizontal="left" wrapText="1"/>
    </xf>
    <xf numFmtId="0" fontId="1" fillId="3" borderId="25" xfId="0" applyFont="1" applyFill="1" applyBorder="1" applyAlignment="1" applyProtection="1">
      <alignment horizontal="center" wrapText="1"/>
      <protection locked="0"/>
    </xf>
    <xf numFmtId="0" fontId="1" fillId="3" borderId="26" xfId="0" applyFont="1" applyFill="1" applyBorder="1" applyAlignment="1" applyProtection="1">
      <alignment horizontal="center" wrapText="1"/>
      <protection locked="0"/>
    </xf>
    <xf numFmtId="0" fontId="1" fillId="3" borderId="27" xfId="0" applyFont="1" applyFill="1" applyBorder="1" applyAlignment="1" applyProtection="1">
      <alignment horizontal="center" wrapText="1"/>
      <protection locked="0"/>
    </xf>
  </cellXfs>
  <cellStyles count="5">
    <cellStyle name="Köprü" xfId="1" builtinId="8"/>
    <cellStyle name="Köprü 2" xfId="2"/>
    <cellStyle name="Normal" xfId="0" builtinId="0"/>
    <cellStyle name="Normal 2" xfId="3"/>
    <cellStyle name="Normal 3" xfId="4"/>
  </cellStyles>
  <dxfs count="50">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556844</xdr:colOff>
      <xdr:row>7</xdr:row>
      <xdr:rowOff>21980</xdr:rowOff>
    </xdr:from>
    <xdr:to>
      <xdr:col>17</xdr:col>
      <xdr:colOff>212481</xdr:colOff>
      <xdr:row>9</xdr:row>
      <xdr:rowOff>29308</xdr:rowOff>
    </xdr:to>
    <xdr:sp macro="" textlink="">
      <xdr:nvSpPr>
        <xdr:cNvPr id="3" name="1 Akış Çizelgesi: İşlem"/>
        <xdr:cNvSpPr/>
      </xdr:nvSpPr>
      <xdr:spPr>
        <a:xfrm>
          <a:off x="2623036" y="1252903"/>
          <a:ext cx="1033099" cy="4469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297960</xdr:colOff>
      <xdr:row>22</xdr:row>
      <xdr:rowOff>201834</xdr:rowOff>
    </xdr:from>
    <xdr:to>
      <xdr:col>15</xdr:col>
      <xdr:colOff>415193</xdr:colOff>
      <xdr:row>24</xdr:row>
      <xdr:rowOff>1142</xdr:rowOff>
    </xdr:to>
    <xdr:sp macro="" textlink="">
      <xdr:nvSpPr>
        <xdr:cNvPr id="4" name="4 Akış Çizelgesi: Sonlandırıcı"/>
        <xdr:cNvSpPr/>
      </xdr:nvSpPr>
      <xdr:spPr>
        <a:xfrm>
          <a:off x="1672873" y="5080291"/>
          <a:ext cx="804690" cy="2300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109904</xdr:colOff>
      <xdr:row>13</xdr:row>
      <xdr:rowOff>28003</xdr:rowOff>
    </xdr:from>
    <xdr:to>
      <xdr:col>16</xdr:col>
      <xdr:colOff>622789</xdr:colOff>
      <xdr:row>14</xdr:row>
      <xdr:rowOff>42666</xdr:rowOff>
    </xdr:to>
    <xdr:sp macro="" textlink="">
      <xdr:nvSpPr>
        <xdr:cNvPr id="5" name="5 Akış Çizelgesi: Karar"/>
        <xdr:cNvSpPr/>
      </xdr:nvSpPr>
      <xdr:spPr>
        <a:xfrm>
          <a:off x="2859730" y="2968329"/>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236901</xdr:colOff>
      <xdr:row>17</xdr:row>
      <xdr:rowOff>40205</xdr:rowOff>
    </xdr:from>
    <xdr:to>
      <xdr:col>15</xdr:col>
      <xdr:colOff>476250</xdr:colOff>
      <xdr:row>18</xdr:row>
      <xdr:rowOff>214049</xdr:rowOff>
    </xdr:to>
    <xdr:sp macro="" textlink="">
      <xdr:nvSpPr>
        <xdr:cNvPr id="6" name="6 Akış Çizelgesi: Önceden Tanımlı İşlem"/>
        <xdr:cNvSpPr/>
      </xdr:nvSpPr>
      <xdr:spPr>
        <a:xfrm>
          <a:off x="1611814" y="3841922"/>
          <a:ext cx="926806" cy="38919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578826</xdr:colOff>
      <xdr:row>7</xdr:row>
      <xdr:rowOff>56155</xdr:rowOff>
    </xdr:from>
    <xdr:to>
      <xdr:col>18</xdr:col>
      <xdr:colOff>500672</xdr:colOff>
      <xdr:row>8</xdr:row>
      <xdr:rowOff>217347</xdr:rowOff>
    </xdr:to>
    <xdr:sp macro="" textlink="">
      <xdr:nvSpPr>
        <xdr:cNvPr id="7" name="7 Akış Çizelgesi: Belge"/>
        <xdr:cNvSpPr/>
      </xdr:nvSpPr>
      <xdr:spPr>
        <a:xfrm>
          <a:off x="4022480" y="1287078"/>
          <a:ext cx="610577" cy="381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541240</xdr:colOff>
      <xdr:row>7</xdr:row>
      <xdr:rowOff>97</xdr:rowOff>
    </xdr:from>
    <xdr:to>
      <xdr:col>15</xdr:col>
      <xdr:colOff>155357</xdr:colOff>
      <xdr:row>8</xdr:row>
      <xdr:rowOff>181262</xdr:rowOff>
    </xdr:to>
    <xdr:sp macro="" textlink="">
      <xdr:nvSpPr>
        <xdr:cNvPr id="8" name="15 Akış Çizelgesi: Manyetik Disk"/>
        <xdr:cNvSpPr/>
      </xdr:nvSpPr>
      <xdr:spPr>
        <a:xfrm>
          <a:off x="1228697" y="1648336"/>
          <a:ext cx="989030" cy="396513"/>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354132</xdr:colOff>
      <xdr:row>10</xdr:row>
      <xdr:rowOff>120815</xdr:rowOff>
    </xdr:from>
    <xdr:to>
      <xdr:col>15</xdr:col>
      <xdr:colOff>324825</xdr:colOff>
      <xdr:row>11</xdr:row>
      <xdr:rowOff>179857</xdr:rowOff>
    </xdr:to>
    <xdr:sp macro="" textlink="">
      <xdr:nvSpPr>
        <xdr:cNvPr id="9" name="43 Çerçeve"/>
        <xdr:cNvSpPr/>
      </xdr:nvSpPr>
      <xdr:spPr>
        <a:xfrm>
          <a:off x="1729045" y="2415098"/>
          <a:ext cx="658150" cy="274389"/>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151422</xdr:colOff>
      <xdr:row>19</xdr:row>
      <xdr:rowOff>180672</xdr:rowOff>
    </xdr:from>
    <xdr:to>
      <xdr:col>18</xdr:col>
      <xdr:colOff>483578</xdr:colOff>
      <xdr:row>21</xdr:row>
      <xdr:rowOff>177416</xdr:rowOff>
    </xdr:to>
    <xdr:sp macro="" textlink="">
      <xdr:nvSpPr>
        <xdr:cNvPr id="11" name="1 Akış Çizelgesi: İşlem"/>
        <xdr:cNvSpPr/>
      </xdr:nvSpPr>
      <xdr:spPr>
        <a:xfrm>
          <a:off x="3588705" y="4413085"/>
          <a:ext cx="1019612" cy="42744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139211</xdr:colOff>
      <xdr:row>16</xdr:row>
      <xdr:rowOff>206724</xdr:rowOff>
    </xdr:from>
    <xdr:to>
      <xdr:col>18</xdr:col>
      <xdr:colOff>483579</xdr:colOff>
      <xdr:row>18</xdr:row>
      <xdr:rowOff>214052</xdr:rowOff>
    </xdr:to>
    <xdr:sp macro="" textlink="">
      <xdr:nvSpPr>
        <xdr:cNvPr id="12" name="1 Akış Çizelgesi: İşlem"/>
        <xdr:cNvSpPr/>
      </xdr:nvSpPr>
      <xdr:spPr>
        <a:xfrm>
          <a:off x="3576494" y="3793094"/>
          <a:ext cx="1031824" cy="4380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549519</xdr:colOff>
      <xdr:row>10</xdr:row>
      <xdr:rowOff>42662</xdr:rowOff>
    </xdr:from>
    <xdr:to>
      <xdr:col>17</xdr:col>
      <xdr:colOff>205156</xdr:colOff>
      <xdr:row>12</xdr:row>
      <xdr:rowOff>49991</xdr:rowOff>
    </xdr:to>
    <xdr:sp macro="" textlink="">
      <xdr:nvSpPr>
        <xdr:cNvPr id="13" name="1 Akış Çizelgesi: İşlem"/>
        <xdr:cNvSpPr/>
      </xdr:nvSpPr>
      <xdr:spPr>
        <a:xfrm>
          <a:off x="2611889" y="2336945"/>
          <a:ext cx="1030550"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300404</xdr:colOff>
      <xdr:row>15</xdr:row>
      <xdr:rowOff>13355</xdr:rowOff>
    </xdr:from>
    <xdr:to>
      <xdr:col>15</xdr:col>
      <xdr:colOff>417637</xdr:colOff>
      <xdr:row>16</xdr:row>
      <xdr:rowOff>28009</xdr:rowOff>
    </xdr:to>
    <xdr:sp macro="" textlink="">
      <xdr:nvSpPr>
        <xdr:cNvPr id="14" name="4 Akış Çizelgesi: Sonlandırıcı"/>
        <xdr:cNvSpPr/>
      </xdr:nvSpPr>
      <xdr:spPr>
        <a:xfrm>
          <a:off x="1675317" y="3384377"/>
          <a:ext cx="804690"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249116</xdr:colOff>
      <xdr:row>15</xdr:row>
      <xdr:rowOff>35336</xdr:rowOff>
    </xdr:from>
    <xdr:to>
      <xdr:col>18</xdr:col>
      <xdr:colOff>366348</xdr:colOff>
      <xdr:row>16</xdr:row>
      <xdr:rowOff>49990</xdr:rowOff>
    </xdr:to>
    <xdr:sp macro="" textlink="">
      <xdr:nvSpPr>
        <xdr:cNvPr id="15" name="4 Akış Çizelgesi: Sonlandırıcı"/>
        <xdr:cNvSpPr/>
      </xdr:nvSpPr>
      <xdr:spPr>
        <a:xfrm>
          <a:off x="3686399" y="3406358"/>
          <a:ext cx="804688"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153865</xdr:colOff>
      <xdr:row>22</xdr:row>
      <xdr:rowOff>170088</xdr:rowOff>
    </xdr:from>
    <xdr:to>
      <xdr:col>18</xdr:col>
      <xdr:colOff>498233</xdr:colOff>
      <xdr:row>24</xdr:row>
      <xdr:rowOff>177417</xdr:rowOff>
    </xdr:to>
    <xdr:sp macro="" textlink="">
      <xdr:nvSpPr>
        <xdr:cNvPr id="16" name="1 Akış Çizelgesi: İşlem"/>
        <xdr:cNvSpPr/>
      </xdr:nvSpPr>
      <xdr:spPr>
        <a:xfrm>
          <a:off x="3591148" y="5048545"/>
          <a:ext cx="1031824"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183173</xdr:colOff>
      <xdr:row>19</xdr:row>
      <xdr:rowOff>214050</xdr:rowOff>
    </xdr:from>
    <xdr:to>
      <xdr:col>15</xdr:col>
      <xdr:colOff>527542</xdr:colOff>
      <xdr:row>22</xdr:row>
      <xdr:rowOff>6028</xdr:rowOff>
    </xdr:to>
    <xdr:sp macro="" textlink="">
      <xdr:nvSpPr>
        <xdr:cNvPr id="17" name="1 Akış Çizelgesi: İşlem"/>
        <xdr:cNvSpPr/>
      </xdr:nvSpPr>
      <xdr:spPr>
        <a:xfrm>
          <a:off x="1558086" y="4446463"/>
          <a:ext cx="1031826" cy="4380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17</xdr:col>
      <xdr:colOff>271096</xdr:colOff>
      <xdr:row>25</xdr:row>
      <xdr:rowOff>177415</xdr:rowOff>
    </xdr:from>
    <xdr:to>
      <xdr:col>18</xdr:col>
      <xdr:colOff>388328</xdr:colOff>
      <xdr:row>26</xdr:row>
      <xdr:rowOff>192070</xdr:rowOff>
    </xdr:to>
    <xdr:sp macro="" textlink="">
      <xdr:nvSpPr>
        <xdr:cNvPr id="18" name="4 Akış Çizelgesi: Sonlandırıcı"/>
        <xdr:cNvSpPr/>
      </xdr:nvSpPr>
      <xdr:spPr>
        <a:xfrm>
          <a:off x="3708379" y="5701915"/>
          <a:ext cx="804688" cy="2300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384663</xdr:colOff>
      <xdr:row>5</xdr:row>
      <xdr:rowOff>212480</xdr:rowOff>
    </xdr:from>
    <xdr:to>
      <xdr:col>16</xdr:col>
      <xdr:colOff>384664</xdr:colOff>
      <xdr:row>7</xdr:row>
      <xdr:rowOff>21980</xdr:rowOff>
    </xdr:to>
    <xdr:cxnSp macro="">
      <xdr:nvCxnSpPr>
        <xdr:cNvPr id="20" name="Düz Ok Bağlayıcısı 19"/>
        <xdr:cNvCxnSpPr>
          <a:endCxn id="3" idx="0"/>
        </xdr:cNvCxnSpPr>
      </xdr:nvCxnSpPr>
      <xdr:spPr>
        <a:xfrm flipH="1">
          <a:off x="3139586" y="1003788"/>
          <a:ext cx="1" cy="2491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377338</xdr:colOff>
      <xdr:row>9</xdr:row>
      <xdr:rowOff>29308</xdr:rowOff>
    </xdr:from>
    <xdr:to>
      <xdr:col>16</xdr:col>
      <xdr:colOff>384663</xdr:colOff>
      <xdr:row>10</xdr:row>
      <xdr:rowOff>42662</xdr:rowOff>
    </xdr:to>
    <xdr:cxnSp macro="">
      <xdr:nvCxnSpPr>
        <xdr:cNvPr id="22" name="Düz Ok Bağlayıcısı 21"/>
        <xdr:cNvCxnSpPr>
          <a:stCxn id="3" idx="2"/>
          <a:endCxn id="13" idx="0"/>
        </xdr:cNvCxnSpPr>
      </xdr:nvCxnSpPr>
      <xdr:spPr>
        <a:xfrm flipH="1">
          <a:off x="3127164" y="2108243"/>
          <a:ext cx="7325" cy="2287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366347</xdr:colOff>
      <xdr:row>12</xdr:row>
      <xdr:rowOff>49991</xdr:rowOff>
    </xdr:from>
    <xdr:to>
      <xdr:col>16</xdr:col>
      <xdr:colOff>377338</xdr:colOff>
      <xdr:row>13</xdr:row>
      <xdr:rowOff>28003</xdr:rowOff>
    </xdr:to>
    <xdr:cxnSp macro="">
      <xdr:nvCxnSpPr>
        <xdr:cNvPr id="26" name="Düz Ok Bağlayıcısı 25"/>
        <xdr:cNvCxnSpPr>
          <a:stCxn id="13" idx="2"/>
          <a:endCxn id="5" idx="0"/>
        </xdr:cNvCxnSpPr>
      </xdr:nvCxnSpPr>
      <xdr:spPr>
        <a:xfrm flipH="1">
          <a:off x="3116173" y="2774969"/>
          <a:ext cx="10991" cy="1933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14657</xdr:colOff>
      <xdr:row>13</xdr:row>
      <xdr:rowOff>145237</xdr:rowOff>
    </xdr:from>
    <xdr:to>
      <xdr:col>16</xdr:col>
      <xdr:colOff>109905</xdr:colOff>
      <xdr:row>15</xdr:row>
      <xdr:rowOff>13354</xdr:rowOff>
    </xdr:to>
    <xdr:cxnSp macro="">
      <xdr:nvCxnSpPr>
        <xdr:cNvPr id="28" name="Dirsek Bağlayıcısı 27"/>
        <xdr:cNvCxnSpPr>
          <a:stCxn id="5" idx="1"/>
          <a:endCxn id="14" idx="0"/>
        </xdr:cNvCxnSpPr>
      </xdr:nvCxnSpPr>
      <xdr:spPr>
        <a:xfrm rot="10800000" flipV="1">
          <a:off x="2077027" y="3085563"/>
          <a:ext cx="782704" cy="29881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622789</xdr:colOff>
      <xdr:row>13</xdr:row>
      <xdr:rowOff>145238</xdr:rowOff>
    </xdr:from>
    <xdr:to>
      <xdr:col>17</xdr:col>
      <xdr:colOff>652098</xdr:colOff>
      <xdr:row>15</xdr:row>
      <xdr:rowOff>35336</xdr:rowOff>
    </xdr:to>
    <xdr:cxnSp macro="">
      <xdr:nvCxnSpPr>
        <xdr:cNvPr id="30" name="Dirsek Bağlayıcısı 29"/>
        <xdr:cNvCxnSpPr>
          <a:stCxn id="5" idx="3"/>
          <a:endCxn id="15" idx="0"/>
        </xdr:cNvCxnSpPr>
      </xdr:nvCxnSpPr>
      <xdr:spPr>
        <a:xfrm>
          <a:off x="3372615" y="3085564"/>
          <a:ext cx="716766" cy="32079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12211</xdr:colOff>
      <xdr:row>16</xdr:row>
      <xdr:rowOff>28009</xdr:rowOff>
    </xdr:from>
    <xdr:to>
      <xdr:col>15</xdr:col>
      <xdr:colOff>14656</xdr:colOff>
      <xdr:row>17</xdr:row>
      <xdr:rowOff>40205</xdr:rowOff>
    </xdr:to>
    <xdr:cxnSp macro="">
      <xdr:nvCxnSpPr>
        <xdr:cNvPr id="32" name="Düz Ok Bağlayıcısı 31"/>
        <xdr:cNvCxnSpPr>
          <a:stCxn id="14" idx="2"/>
          <a:endCxn id="6" idx="0"/>
        </xdr:cNvCxnSpPr>
      </xdr:nvCxnSpPr>
      <xdr:spPr>
        <a:xfrm flipH="1">
          <a:off x="2074581" y="3614379"/>
          <a:ext cx="2445" cy="2275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10993</xdr:colOff>
      <xdr:row>18</xdr:row>
      <xdr:rowOff>214049</xdr:rowOff>
    </xdr:from>
    <xdr:to>
      <xdr:col>15</xdr:col>
      <xdr:colOff>12211</xdr:colOff>
      <xdr:row>19</xdr:row>
      <xdr:rowOff>214050</xdr:rowOff>
    </xdr:to>
    <xdr:cxnSp macro="">
      <xdr:nvCxnSpPr>
        <xdr:cNvPr id="34" name="Düz Ok Bağlayıcısı 33"/>
        <xdr:cNvCxnSpPr>
          <a:stCxn id="6" idx="2"/>
          <a:endCxn id="17" idx="0"/>
        </xdr:cNvCxnSpPr>
      </xdr:nvCxnSpPr>
      <xdr:spPr>
        <a:xfrm flipH="1">
          <a:off x="2073363" y="4231114"/>
          <a:ext cx="1218" cy="2153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10993</xdr:colOff>
      <xdr:row>22</xdr:row>
      <xdr:rowOff>6028</xdr:rowOff>
    </xdr:from>
    <xdr:to>
      <xdr:col>15</xdr:col>
      <xdr:colOff>12212</xdr:colOff>
      <xdr:row>22</xdr:row>
      <xdr:rowOff>201834</xdr:rowOff>
    </xdr:to>
    <xdr:cxnSp macro="">
      <xdr:nvCxnSpPr>
        <xdr:cNvPr id="38" name="Düz Ok Bağlayıcısı 37"/>
        <xdr:cNvCxnSpPr>
          <a:stCxn id="17" idx="2"/>
          <a:endCxn id="4" idx="0"/>
        </xdr:cNvCxnSpPr>
      </xdr:nvCxnSpPr>
      <xdr:spPr>
        <a:xfrm>
          <a:off x="2073363" y="4884485"/>
          <a:ext cx="1219" cy="1958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652098</xdr:colOff>
      <xdr:row>16</xdr:row>
      <xdr:rowOff>49990</xdr:rowOff>
    </xdr:from>
    <xdr:to>
      <xdr:col>17</xdr:col>
      <xdr:colOff>655761</xdr:colOff>
      <xdr:row>16</xdr:row>
      <xdr:rowOff>206724</xdr:rowOff>
    </xdr:to>
    <xdr:cxnSp macro="">
      <xdr:nvCxnSpPr>
        <xdr:cNvPr id="40" name="Düz Ok Bağlayıcısı 39"/>
        <xdr:cNvCxnSpPr>
          <a:stCxn id="15" idx="2"/>
          <a:endCxn id="12" idx="0"/>
        </xdr:cNvCxnSpPr>
      </xdr:nvCxnSpPr>
      <xdr:spPr>
        <a:xfrm>
          <a:off x="4089381" y="3636360"/>
          <a:ext cx="3663" cy="1567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655761</xdr:colOff>
      <xdr:row>18</xdr:row>
      <xdr:rowOff>214052</xdr:rowOff>
    </xdr:from>
    <xdr:to>
      <xdr:col>17</xdr:col>
      <xdr:colOff>661866</xdr:colOff>
      <xdr:row>19</xdr:row>
      <xdr:rowOff>180672</xdr:rowOff>
    </xdr:to>
    <xdr:cxnSp macro="">
      <xdr:nvCxnSpPr>
        <xdr:cNvPr id="43" name="Düz Ok Bağlayıcısı 42"/>
        <xdr:cNvCxnSpPr>
          <a:stCxn id="12" idx="2"/>
          <a:endCxn id="11" idx="0"/>
        </xdr:cNvCxnSpPr>
      </xdr:nvCxnSpPr>
      <xdr:spPr>
        <a:xfrm>
          <a:off x="4093044" y="4231117"/>
          <a:ext cx="6105" cy="1819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661866</xdr:colOff>
      <xdr:row>21</xdr:row>
      <xdr:rowOff>177416</xdr:rowOff>
    </xdr:from>
    <xdr:to>
      <xdr:col>17</xdr:col>
      <xdr:colOff>670415</xdr:colOff>
      <xdr:row>22</xdr:row>
      <xdr:rowOff>170088</xdr:rowOff>
    </xdr:to>
    <xdr:cxnSp macro="">
      <xdr:nvCxnSpPr>
        <xdr:cNvPr id="45" name="Düz Ok Bağlayıcısı 44"/>
        <xdr:cNvCxnSpPr>
          <a:stCxn id="11" idx="2"/>
          <a:endCxn id="16" idx="0"/>
        </xdr:cNvCxnSpPr>
      </xdr:nvCxnSpPr>
      <xdr:spPr>
        <a:xfrm>
          <a:off x="4099149" y="4840525"/>
          <a:ext cx="8549" cy="2080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670415</xdr:colOff>
      <xdr:row>24</xdr:row>
      <xdr:rowOff>177417</xdr:rowOff>
    </xdr:from>
    <xdr:to>
      <xdr:col>17</xdr:col>
      <xdr:colOff>674078</xdr:colOff>
      <xdr:row>25</xdr:row>
      <xdr:rowOff>177415</xdr:rowOff>
    </xdr:to>
    <xdr:cxnSp macro="">
      <xdr:nvCxnSpPr>
        <xdr:cNvPr id="47" name="Düz Ok Bağlayıcısı 46"/>
        <xdr:cNvCxnSpPr>
          <a:stCxn id="16" idx="2"/>
          <a:endCxn id="18" idx="0"/>
        </xdr:cNvCxnSpPr>
      </xdr:nvCxnSpPr>
      <xdr:spPr>
        <a:xfrm>
          <a:off x="4107698" y="5486569"/>
          <a:ext cx="3663" cy="2153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155357</xdr:colOff>
      <xdr:row>7</xdr:row>
      <xdr:rowOff>198354</xdr:rowOff>
    </xdr:from>
    <xdr:to>
      <xdr:col>15</xdr:col>
      <xdr:colOff>556844</xdr:colOff>
      <xdr:row>8</xdr:row>
      <xdr:rowOff>25644</xdr:rowOff>
    </xdr:to>
    <xdr:cxnSp macro="">
      <xdr:nvCxnSpPr>
        <xdr:cNvPr id="49" name="Düz Ok Bağlayıcısı 48"/>
        <xdr:cNvCxnSpPr>
          <a:stCxn id="8" idx="4"/>
          <a:endCxn id="3" idx="1"/>
        </xdr:cNvCxnSpPr>
      </xdr:nvCxnSpPr>
      <xdr:spPr>
        <a:xfrm>
          <a:off x="2217727" y="1846593"/>
          <a:ext cx="401487" cy="426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324825</xdr:colOff>
      <xdr:row>11</xdr:row>
      <xdr:rowOff>42663</xdr:rowOff>
    </xdr:from>
    <xdr:to>
      <xdr:col>15</xdr:col>
      <xdr:colOff>549519</xdr:colOff>
      <xdr:row>11</xdr:row>
      <xdr:rowOff>46328</xdr:rowOff>
    </xdr:to>
    <xdr:cxnSp macro="">
      <xdr:nvCxnSpPr>
        <xdr:cNvPr id="51" name="Düz Ok Bağlayıcısı 50"/>
        <xdr:cNvCxnSpPr>
          <a:stCxn id="9" idx="3"/>
          <a:endCxn id="13" idx="1"/>
        </xdr:cNvCxnSpPr>
      </xdr:nvCxnSpPr>
      <xdr:spPr>
        <a:xfrm>
          <a:off x="2387195" y="2552293"/>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212481</xdr:colOff>
      <xdr:row>8</xdr:row>
      <xdr:rowOff>25644</xdr:rowOff>
    </xdr:from>
    <xdr:to>
      <xdr:col>17</xdr:col>
      <xdr:colOff>578826</xdr:colOff>
      <xdr:row>8</xdr:row>
      <xdr:rowOff>26847</xdr:rowOff>
    </xdr:to>
    <xdr:cxnSp macro="">
      <xdr:nvCxnSpPr>
        <xdr:cNvPr id="53" name="Düz Ok Bağlayıcısı 52"/>
        <xdr:cNvCxnSpPr>
          <a:stCxn id="3" idx="3"/>
          <a:endCxn id="7" idx="1"/>
        </xdr:cNvCxnSpPr>
      </xdr:nvCxnSpPr>
      <xdr:spPr>
        <a:xfrm>
          <a:off x="3656135" y="1476375"/>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65941</xdr:colOff>
      <xdr:row>19</xdr:row>
      <xdr:rowOff>206724</xdr:rowOff>
    </xdr:from>
    <xdr:to>
      <xdr:col>19</xdr:col>
      <xdr:colOff>676518</xdr:colOff>
      <xdr:row>21</xdr:row>
      <xdr:rowOff>148107</xdr:rowOff>
    </xdr:to>
    <xdr:sp macro="" textlink="">
      <xdr:nvSpPr>
        <xdr:cNvPr id="54" name="7 Akış Çizelgesi: Belge"/>
        <xdr:cNvSpPr/>
      </xdr:nvSpPr>
      <xdr:spPr>
        <a:xfrm>
          <a:off x="4878137" y="4439137"/>
          <a:ext cx="610577"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18</xdr:col>
      <xdr:colOff>483578</xdr:colOff>
      <xdr:row>20</xdr:row>
      <xdr:rowOff>177415</xdr:rowOff>
    </xdr:from>
    <xdr:to>
      <xdr:col>19</xdr:col>
      <xdr:colOff>65941</xdr:colOff>
      <xdr:row>20</xdr:row>
      <xdr:rowOff>179044</xdr:rowOff>
    </xdr:to>
    <xdr:cxnSp macro="">
      <xdr:nvCxnSpPr>
        <xdr:cNvPr id="56" name="Düz Ok Bağlayıcısı 55"/>
        <xdr:cNvCxnSpPr>
          <a:stCxn id="11" idx="3"/>
          <a:endCxn id="54" idx="1"/>
        </xdr:cNvCxnSpPr>
      </xdr:nvCxnSpPr>
      <xdr:spPr>
        <a:xfrm flipV="1">
          <a:off x="4608317" y="4625176"/>
          <a:ext cx="269820"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496954</xdr:colOff>
      <xdr:row>4</xdr:row>
      <xdr:rowOff>16563</xdr:rowOff>
    </xdr:from>
    <xdr:to>
      <xdr:col>5</xdr:col>
      <xdr:colOff>563216</xdr:colOff>
      <xdr:row>5</xdr:row>
      <xdr:rowOff>140805</xdr:rowOff>
    </xdr:to>
    <xdr:sp macro="" textlink="">
      <xdr:nvSpPr>
        <xdr:cNvPr id="39" name="4 Akış Çizelgesi: Sonlandırıcı"/>
        <xdr:cNvSpPr/>
      </xdr:nvSpPr>
      <xdr:spPr>
        <a:xfrm>
          <a:off x="2559324" y="1018759"/>
          <a:ext cx="1441175" cy="33958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Vekalet Yazısı Gelir</a:t>
          </a:r>
        </a:p>
      </xdr:txBody>
    </xdr:sp>
    <xdr:clientData/>
  </xdr:twoCellAnchor>
  <xdr:twoCellAnchor>
    <xdr:from>
      <xdr:col>3</xdr:col>
      <xdr:colOff>182218</xdr:colOff>
      <xdr:row>8</xdr:row>
      <xdr:rowOff>157369</xdr:rowOff>
    </xdr:from>
    <xdr:to>
      <xdr:col>6</xdr:col>
      <xdr:colOff>165652</xdr:colOff>
      <xdr:row>10</xdr:row>
      <xdr:rowOff>164697</xdr:rowOff>
    </xdr:to>
    <xdr:sp macro="" textlink="">
      <xdr:nvSpPr>
        <xdr:cNvPr id="41" name="1 Akış Çizelgesi: İşlem"/>
        <xdr:cNvSpPr/>
      </xdr:nvSpPr>
      <xdr:spPr>
        <a:xfrm>
          <a:off x="2244588" y="2020956"/>
          <a:ext cx="2045803"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a:p>
          <a:r>
            <a:rPr lang="tr-TR"/>
            <a:t>Valilik veya Bakanlık</a:t>
          </a:r>
          <a:r>
            <a:rPr lang="tr-TR" baseline="0"/>
            <a:t> Atamalı Personel İçin Velalet Talebi Gelir</a:t>
          </a:r>
        </a:p>
        <a:p>
          <a:endParaRPr lang="tr-TR"/>
        </a:p>
      </xdr:txBody>
    </xdr:sp>
    <xdr:clientData/>
  </xdr:twoCellAnchor>
  <xdr:twoCellAnchor>
    <xdr:from>
      <xdr:col>3</xdr:col>
      <xdr:colOff>115955</xdr:colOff>
      <xdr:row>17</xdr:row>
      <xdr:rowOff>149088</xdr:rowOff>
    </xdr:from>
    <xdr:to>
      <xdr:col>6</xdr:col>
      <xdr:colOff>132521</xdr:colOff>
      <xdr:row>19</xdr:row>
      <xdr:rowOff>145832</xdr:rowOff>
    </xdr:to>
    <xdr:sp macro="" textlink="">
      <xdr:nvSpPr>
        <xdr:cNvPr id="42" name="1 Akış Çizelgesi: İşlem"/>
        <xdr:cNvSpPr/>
      </xdr:nvSpPr>
      <xdr:spPr>
        <a:xfrm>
          <a:off x="2178325" y="3950805"/>
          <a:ext cx="2078935" cy="42744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Valilik Onayına Sunmak Üzere PEROP Üzerinden Vekalet Onayı Çıkarılır</a:t>
          </a:r>
        </a:p>
      </xdr:txBody>
    </xdr:sp>
    <xdr:clientData/>
  </xdr:twoCellAnchor>
  <xdr:twoCellAnchor>
    <xdr:from>
      <xdr:col>6</xdr:col>
      <xdr:colOff>513522</xdr:colOff>
      <xdr:row>16</xdr:row>
      <xdr:rowOff>132522</xdr:rowOff>
    </xdr:from>
    <xdr:to>
      <xdr:col>7</xdr:col>
      <xdr:colOff>521804</xdr:colOff>
      <xdr:row>18</xdr:row>
      <xdr:rowOff>1</xdr:rowOff>
    </xdr:to>
    <xdr:sp macro="" textlink="">
      <xdr:nvSpPr>
        <xdr:cNvPr id="44" name="15 Akış Çizelgesi: Manyetik Disk"/>
        <xdr:cNvSpPr/>
      </xdr:nvSpPr>
      <xdr:spPr>
        <a:xfrm>
          <a:off x="4638261" y="3718892"/>
          <a:ext cx="695739" cy="298174"/>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PEROP</a:t>
          </a:r>
        </a:p>
      </xdr:txBody>
    </xdr:sp>
    <xdr:clientData/>
  </xdr:twoCellAnchor>
  <xdr:twoCellAnchor>
    <xdr:from>
      <xdr:col>6</xdr:col>
      <xdr:colOff>472109</xdr:colOff>
      <xdr:row>19</xdr:row>
      <xdr:rowOff>74542</xdr:rowOff>
    </xdr:from>
    <xdr:to>
      <xdr:col>7</xdr:col>
      <xdr:colOff>463826</xdr:colOff>
      <xdr:row>21</xdr:row>
      <xdr:rowOff>20386</xdr:rowOff>
    </xdr:to>
    <xdr:sp macro="" textlink="">
      <xdr:nvSpPr>
        <xdr:cNvPr id="46" name="7 Akış Çizelgesi: Belge"/>
        <xdr:cNvSpPr/>
      </xdr:nvSpPr>
      <xdr:spPr>
        <a:xfrm>
          <a:off x="4596848" y="4306955"/>
          <a:ext cx="679174" cy="37654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Onay</a:t>
          </a:r>
          <a:r>
            <a:rPr lang="tr-TR" baseline="0"/>
            <a:t> Yazısı</a:t>
          </a:r>
          <a:endParaRPr lang="tr-TR"/>
        </a:p>
      </xdr:txBody>
    </xdr:sp>
    <xdr:clientData/>
  </xdr:twoCellAnchor>
  <xdr:twoCellAnchor>
    <xdr:from>
      <xdr:col>6</xdr:col>
      <xdr:colOff>132521</xdr:colOff>
      <xdr:row>17</xdr:row>
      <xdr:rowOff>66262</xdr:rowOff>
    </xdr:from>
    <xdr:to>
      <xdr:col>6</xdr:col>
      <xdr:colOff>513522</xdr:colOff>
      <xdr:row>18</xdr:row>
      <xdr:rowOff>147460</xdr:rowOff>
    </xdr:to>
    <xdr:cxnSp macro="">
      <xdr:nvCxnSpPr>
        <xdr:cNvPr id="48" name="Düz Ok Bağlayıcısı 50"/>
        <xdr:cNvCxnSpPr>
          <a:stCxn id="42" idx="3"/>
          <a:endCxn id="44" idx="2"/>
        </xdr:cNvCxnSpPr>
      </xdr:nvCxnSpPr>
      <xdr:spPr>
        <a:xfrm flipV="1">
          <a:off x="4257260" y="3867979"/>
          <a:ext cx="381001" cy="2965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132521</xdr:colOff>
      <xdr:row>18</xdr:row>
      <xdr:rowOff>147460</xdr:rowOff>
    </xdr:from>
    <xdr:to>
      <xdr:col>6</xdr:col>
      <xdr:colOff>472109</xdr:colOff>
      <xdr:row>20</xdr:row>
      <xdr:rowOff>47464</xdr:rowOff>
    </xdr:to>
    <xdr:cxnSp macro="">
      <xdr:nvCxnSpPr>
        <xdr:cNvPr id="50" name="Düz Ok Bağlayıcısı 50"/>
        <xdr:cNvCxnSpPr>
          <a:stCxn id="42" idx="3"/>
          <a:endCxn id="46" idx="1"/>
        </xdr:cNvCxnSpPr>
      </xdr:nvCxnSpPr>
      <xdr:spPr>
        <a:xfrm>
          <a:off x="4257260" y="4164525"/>
          <a:ext cx="339588" cy="330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165652</xdr:colOff>
      <xdr:row>21</xdr:row>
      <xdr:rowOff>16564</xdr:rowOff>
    </xdr:from>
    <xdr:to>
      <xdr:col>6</xdr:col>
      <xdr:colOff>91109</xdr:colOff>
      <xdr:row>23</xdr:row>
      <xdr:rowOff>23891</xdr:rowOff>
    </xdr:to>
    <xdr:sp macro="" textlink="">
      <xdr:nvSpPr>
        <xdr:cNvPr id="65" name="1 Akış Çizelgesi: İşlem"/>
        <xdr:cNvSpPr/>
      </xdr:nvSpPr>
      <xdr:spPr>
        <a:xfrm>
          <a:off x="2228022" y="4679673"/>
          <a:ext cx="1987826" cy="4380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İlgilinin</a:t>
          </a:r>
          <a:r>
            <a:rPr lang="tr-TR" baseline="0"/>
            <a:t> Görev Yerine Ayrılış veya Başlayış Yazısı Yazılır</a:t>
          </a:r>
          <a:endParaRPr lang="tr-TR"/>
        </a:p>
      </xdr:txBody>
    </xdr:sp>
    <xdr:clientData/>
  </xdr:twoCellAnchor>
  <xdr:twoCellAnchor>
    <xdr:from>
      <xdr:col>3</xdr:col>
      <xdr:colOff>157370</xdr:colOff>
      <xdr:row>24</xdr:row>
      <xdr:rowOff>16565</xdr:rowOff>
    </xdr:from>
    <xdr:to>
      <xdr:col>6</xdr:col>
      <xdr:colOff>74543</xdr:colOff>
      <xdr:row>25</xdr:row>
      <xdr:rowOff>132521</xdr:rowOff>
    </xdr:to>
    <xdr:sp macro="" textlink="">
      <xdr:nvSpPr>
        <xdr:cNvPr id="66" name="6 Akış Çizelgesi: Önceden Tanımlı İşlem"/>
        <xdr:cNvSpPr/>
      </xdr:nvSpPr>
      <xdr:spPr>
        <a:xfrm>
          <a:off x="2219740" y="5325717"/>
          <a:ext cx="1979542" cy="331304"/>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Giden Evrak Süreci</a:t>
          </a:r>
        </a:p>
      </xdr:txBody>
    </xdr:sp>
    <xdr:clientData/>
  </xdr:twoCellAnchor>
  <xdr:twoCellAnchor>
    <xdr:from>
      <xdr:col>3</xdr:col>
      <xdr:colOff>149086</xdr:colOff>
      <xdr:row>26</xdr:row>
      <xdr:rowOff>182216</xdr:rowOff>
    </xdr:from>
    <xdr:to>
      <xdr:col>6</xdr:col>
      <xdr:colOff>99391</xdr:colOff>
      <xdr:row>28</xdr:row>
      <xdr:rowOff>66260</xdr:rowOff>
    </xdr:to>
    <xdr:sp macro="" textlink="">
      <xdr:nvSpPr>
        <xdr:cNvPr id="67" name="6 Akış Çizelgesi: Önceden Tanımlı İşlem"/>
        <xdr:cNvSpPr/>
      </xdr:nvSpPr>
      <xdr:spPr>
        <a:xfrm>
          <a:off x="2211456" y="5922064"/>
          <a:ext cx="2012674" cy="31473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Gelen Evrak Süreci</a:t>
          </a:r>
        </a:p>
      </xdr:txBody>
    </xdr:sp>
    <xdr:clientData/>
  </xdr:twoCellAnchor>
  <xdr:twoCellAnchor>
    <xdr:from>
      <xdr:col>3</xdr:col>
      <xdr:colOff>198781</xdr:colOff>
      <xdr:row>29</xdr:row>
      <xdr:rowOff>107674</xdr:rowOff>
    </xdr:from>
    <xdr:to>
      <xdr:col>6</xdr:col>
      <xdr:colOff>16565</xdr:colOff>
      <xdr:row>31</xdr:row>
      <xdr:rowOff>115000</xdr:rowOff>
    </xdr:to>
    <xdr:sp macro="" textlink="">
      <xdr:nvSpPr>
        <xdr:cNvPr id="68" name="1 Akış Çizelgesi: İşlem"/>
        <xdr:cNvSpPr/>
      </xdr:nvSpPr>
      <xdr:spPr>
        <a:xfrm>
          <a:off x="2261151" y="6493565"/>
          <a:ext cx="1880153" cy="4380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Gelen Ayrılış</a:t>
          </a:r>
          <a:r>
            <a:rPr lang="tr-TR" baseline="0"/>
            <a:t> ve Başlayış Yazısı PEROP'a Girilir</a:t>
          </a:r>
          <a:endParaRPr lang="tr-TR"/>
        </a:p>
      </xdr:txBody>
    </xdr:sp>
    <xdr:clientData/>
  </xdr:twoCellAnchor>
  <xdr:twoCellAnchor>
    <xdr:from>
      <xdr:col>1</xdr:col>
      <xdr:colOff>530086</xdr:colOff>
      <xdr:row>29</xdr:row>
      <xdr:rowOff>149087</xdr:rowOff>
    </xdr:from>
    <xdr:to>
      <xdr:col>2</xdr:col>
      <xdr:colOff>554935</xdr:colOff>
      <xdr:row>31</xdr:row>
      <xdr:rowOff>16565</xdr:rowOff>
    </xdr:to>
    <xdr:sp macro="" textlink="">
      <xdr:nvSpPr>
        <xdr:cNvPr id="69" name="15 Akış Çizelgesi: Manyetik Disk"/>
        <xdr:cNvSpPr/>
      </xdr:nvSpPr>
      <xdr:spPr>
        <a:xfrm>
          <a:off x="1217543" y="6534978"/>
          <a:ext cx="712305" cy="298174"/>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PEROP</a:t>
          </a:r>
        </a:p>
      </xdr:txBody>
    </xdr:sp>
    <xdr:clientData/>
  </xdr:twoCellAnchor>
  <xdr:twoCellAnchor>
    <xdr:from>
      <xdr:col>2</xdr:col>
      <xdr:colOff>554935</xdr:colOff>
      <xdr:row>30</xdr:row>
      <xdr:rowOff>82826</xdr:rowOff>
    </xdr:from>
    <xdr:to>
      <xdr:col>3</xdr:col>
      <xdr:colOff>198781</xdr:colOff>
      <xdr:row>30</xdr:row>
      <xdr:rowOff>111337</xdr:rowOff>
    </xdr:to>
    <xdr:cxnSp macro="">
      <xdr:nvCxnSpPr>
        <xdr:cNvPr id="70" name="Düz Ok Bağlayıcısı 48"/>
        <xdr:cNvCxnSpPr>
          <a:stCxn id="69" idx="4"/>
          <a:endCxn id="68" idx="1"/>
        </xdr:cNvCxnSpPr>
      </xdr:nvCxnSpPr>
      <xdr:spPr>
        <a:xfrm>
          <a:off x="1929848" y="6684065"/>
          <a:ext cx="331303" cy="2851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538370</xdr:colOff>
      <xdr:row>33</xdr:row>
      <xdr:rowOff>82826</xdr:rowOff>
    </xdr:from>
    <xdr:to>
      <xdr:col>5</xdr:col>
      <xdr:colOff>364435</xdr:colOff>
      <xdr:row>35</xdr:row>
      <xdr:rowOff>132523</xdr:rowOff>
    </xdr:to>
    <xdr:sp macro="" textlink="">
      <xdr:nvSpPr>
        <xdr:cNvPr id="74" name="4 Akış Çizelgesi: Sonlandırıcı"/>
        <xdr:cNvSpPr/>
      </xdr:nvSpPr>
      <xdr:spPr>
        <a:xfrm>
          <a:off x="2600740" y="7330109"/>
          <a:ext cx="1200978" cy="48039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Kişinin Dosyasına Kaldırılır</a:t>
          </a:r>
        </a:p>
      </xdr:txBody>
    </xdr:sp>
    <xdr:clientData/>
  </xdr:twoCellAnchor>
  <xdr:twoCellAnchor>
    <xdr:from>
      <xdr:col>4</xdr:col>
      <xdr:colOff>517664</xdr:colOff>
      <xdr:row>5</xdr:row>
      <xdr:rowOff>140805</xdr:rowOff>
    </xdr:from>
    <xdr:to>
      <xdr:col>4</xdr:col>
      <xdr:colOff>530086</xdr:colOff>
      <xdr:row>8</xdr:row>
      <xdr:rowOff>157369</xdr:rowOff>
    </xdr:to>
    <xdr:cxnSp macro="">
      <xdr:nvCxnSpPr>
        <xdr:cNvPr id="75" name="Düz Ok Bağlayıcısı 31"/>
        <xdr:cNvCxnSpPr>
          <a:stCxn id="39" idx="2"/>
          <a:endCxn id="41" idx="0"/>
        </xdr:cNvCxnSpPr>
      </xdr:nvCxnSpPr>
      <xdr:spPr>
        <a:xfrm rot="5400000">
          <a:off x="2942397" y="1683441"/>
          <a:ext cx="662608" cy="124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467967</xdr:colOff>
      <xdr:row>19</xdr:row>
      <xdr:rowOff>145832</xdr:rowOff>
    </xdr:from>
    <xdr:to>
      <xdr:col>4</xdr:col>
      <xdr:colOff>472109</xdr:colOff>
      <xdr:row>21</xdr:row>
      <xdr:rowOff>16564</xdr:rowOff>
    </xdr:to>
    <xdr:cxnSp macro="">
      <xdr:nvCxnSpPr>
        <xdr:cNvPr id="77" name="Düz Ok Bağlayıcısı 31"/>
        <xdr:cNvCxnSpPr>
          <a:stCxn id="42" idx="2"/>
          <a:endCxn id="65" idx="0"/>
        </xdr:cNvCxnSpPr>
      </xdr:nvCxnSpPr>
      <xdr:spPr>
        <a:xfrm rot="16200000" flipH="1">
          <a:off x="3069150" y="4526888"/>
          <a:ext cx="301428"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459685</xdr:colOff>
      <xdr:row>23</xdr:row>
      <xdr:rowOff>23891</xdr:rowOff>
    </xdr:from>
    <xdr:to>
      <xdr:col>4</xdr:col>
      <xdr:colOff>472109</xdr:colOff>
      <xdr:row>24</xdr:row>
      <xdr:rowOff>16565</xdr:rowOff>
    </xdr:to>
    <xdr:cxnSp macro="">
      <xdr:nvCxnSpPr>
        <xdr:cNvPr id="78" name="Düz Ok Bağlayıcısı 31"/>
        <xdr:cNvCxnSpPr>
          <a:stCxn id="65" idx="2"/>
          <a:endCxn id="66" idx="0"/>
        </xdr:cNvCxnSpPr>
      </xdr:nvCxnSpPr>
      <xdr:spPr>
        <a:xfrm rot="5400000">
          <a:off x="3111712" y="5215494"/>
          <a:ext cx="208022" cy="12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459686</xdr:colOff>
      <xdr:row>25</xdr:row>
      <xdr:rowOff>132520</xdr:rowOff>
    </xdr:from>
    <xdr:to>
      <xdr:col>4</xdr:col>
      <xdr:colOff>467968</xdr:colOff>
      <xdr:row>26</xdr:row>
      <xdr:rowOff>182215</xdr:rowOff>
    </xdr:to>
    <xdr:cxnSp macro="">
      <xdr:nvCxnSpPr>
        <xdr:cNvPr id="79" name="Düz Ok Bağlayıcısı 31"/>
        <xdr:cNvCxnSpPr>
          <a:stCxn id="66" idx="2"/>
          <a:endCxn id="67" idx="0"/>
        </xdr:cNvCxnSpPr>
      </xdr:nvCxnSpPr>
      <xdr:spPr>
        <a:xfrm rot="16200000" flipH="1">
          <a:off x="3081131" y="5785401"/>
          <a:ext cx="265043" cy="82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451402</xdr:colOff>
      <xdr:row>28</xdr:row>
      <xdr:rowOff>66261</xdr:rowOff>
    </xdr:from>
    <xdr:to>
      <xdr:col>4</xdr:col>
      <xdr:colOff>467967</xdr:colOff>
      <xdr:row>29</xdr:row>
      <xdr:rowOff>107675</xdr:rowOff>
    </xdr:to>
    <xdr:cxnSp macro="">
      <xdr:nvCxnSpPr>
        <xdr:cNvPr id="80" name="Düz Ok Bağlayıcısı 31"/>
        <xdr:cNvCxnSpPr>
          <a:stCxn id="67" idx="2"/>
          <a:endCxn id="68" idx="0"/>
        </xdr:cNvCxnSpPr>
      </xdr:nvCxnSpPr>
      <xdr:spPr>
        <a:xfrm rot="5400000">
          <a:off x="3081130" y="6356902"/>
          <a:ext cx="256762" cy="165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451401</xdr:colOff>
      <xdr:row>31</xdr:row>
      <xdr:rowOff>115000</xdr:rowOff>
    </xdr:from>
    <xdr:to>
      <xdr:col>4</xdr:col>
      <xdr:colOff>451402</xdr:colOff>
      <xdr:row>33</xdr:row>
      <xdr:rowOff>82826</xdr:rowOff>
    </xdr:to>
    <xdr:cxnSp macro="">
      <xdr:nvCxnSpPr>
        <xdr:cNvPr id="81" name="Düz Ok Bağlayıcısı 31"/>
        <xdr:cNvCxnSpPr>
          <a:stCxn id="68" idx="2"/>
          <a:endCxn id="74" idx="0"/>
        </xdr:cNvCxnSpPr>
      </xdr:nvCxnSpPr>
      <xdr:spPr>
        <a:xfrm rot="16200000" flipH="1">
          <a:off x="3001967" y="7130847"/>
          <a:ext cx="398522"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256761</xdr:colOff>
      <xdr:row>13</xdr:row>
      <xdr:rowOff>107675</xdr:rowOff>
    </xdr:from>
    <xdr:to>
      <xdr:col>6</xdr:col>
      <xdr:colOff>115957</xdr:colOff>
      <xdr:row>15</xdr:row>
      <xdr:rowOff>115001</xdr:rowOff>
    </xdr:to>
    <xdr:sp macro="" textlink="">
      <xdr:nvSpPr>
        <xdr:cNvPr id="71" name="1 Akış Çizelgesi: İşlem"/>
        <xdr:cNvSpPr/>
      </xdr:nvSpPr>
      <xdr:spPr>
        <a:xfrm>
          <a:off x="2319131" y="3048001"/>
          <a:ext cx="1921565" cy="438022"/>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Vekaletin Türü Kanun ve Tüzüklere Göre Belirlenir</a:t>
          </a:r>
        </a:p>
      </xdr:txBody>
    </xdr:sp>
    <xdr:clientData/>
  </xdr:twoCellAnchor>
  <xdr:twoCellAnchor>
    <xdr:from>
      <xdr:col>4</xdr:col>
      <xdr:colOff>517665</xdr:colOff>
      <xdr:row>10</xdr:row>
      <xdr:rowOff>164696</xdr:rowOff>
    </xdr:from>
    <xdr:to>
      <xdr:col>4</xdr:col>
      <xdr:colOff>530089</xdr:colOff>
      <xdr:row>13</xdr:row>
      <xdr:rowOff>107674</xdr:rowOff>
    </xdr:to>
    <xdr:cxnSp macro="">
      <xdr:nvCxnSpPr>
        <xdr:cNvPr id="104" name="Düz Ok Bağlayıcısı 19"/>
        <xdr:cNvCxnSpPr>
          <a:stCxn id="41" idx="2"/>
          <a:endCxn id="71" idx="0"/>
        </xdr:cNvCxnSpPr>
      </xdr:nvCxnSpPr>
      <xdr:spPr>
        <a:xfrm rot="16200000" flipH="1">
          <a:off x="2979192" y="2747278"/>
          <a:ext cx="589021" cy="12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467967</xdr:colOff>
      <xdr:row>15</xdr:row>
      <xdr:rowOff>115002</xdr:rowOff>
    </xdr:from>
    <xdr:to>
      <xdr:col>4</xdr:col>
      <xdr:colOff>530088</xdr:colOff>
      <xdr:row>17</xdr:row>
      <xdr:rowOff>149089</xdr:rowOff>
    </xdr:to>
    <xdr:cxnSp macro="">
      <xdr:nvCxnSpPr>
        <xdr:cNvPr id="105" name="Düz Ok Bağlayıcısı 19"/>
        <xdr:cNvCxnSpPr>
          <a:stCxn id="71" idx="2"/>
          <a:endCxn id="42" idx="0"/>
        </xdr:cNvCxnSpPr>
      </xdr:nvCxnSpPr>
      <xdr:spPr>
        <a:xfrm rot="5400000">
          <a:off x="3016463" y="3687354"/>
          <a:ext cx="464782" cy="621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646044</xdr:colOff>
      <xdr:row>11</xdr:row>
      <xdr:rowOff>16565</xdr:rowOff>
    </xdr:from>
    <xdr:to>
      <xdr:col>2</xdr:col>
      <xdr:colOff>331305</xdr:colOff>
      <xdr:row>13</xdr:row>
      <xdr:rowOff>24848</xdr:rowOff>
    </xdr:to>
    <xdr:sp macro="" textlink="">
      <xdr:nvSpPr>
        <xdr:cNvPr id="2" name="1 Akış Çizelgesi: İşlem"/>
        <xdr:cNvSpPr/>
      </xdr:nvSpPr>
      <xdr:spPr>
        <a:xfrm>
          <a:off x="646044" y="2526195"/>
          <a:ext cx="1060174" cy="4389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Personel İşleri Görevlisi</a:t>
          </a:r>
        </a:p>
      </xdr:txBody>
    </xdr:sp>
    <xdr:clientData/>
  </xdr:twoCellAnchor>
  <xdr:twoCellAnchor>
    <xdr:from>
      <xdr:col>4</xdr:col>
      <xdr:colOff>472109</xdr:colOff>
      <xdr:row>7</xdr:row>
      <xdr:rowOff>0</xdr:rowOff>
    </xdr:from>
    <xdr:to>
      <xdr:col>6</xdr:col>
      <xdr:colOff>20823</xdr:colOff>
      <xdr:row>8</xdr:row>
      <xdr:rowOff>157370</xdr:rowOff>
    </xdr:to>
    <xdr:sp macro="" textlink="">
      <xdr:nvSpPr>
        <xdr:cNvPr id="3" name="2 Akış Çizelgesi: İşlem"/>
        <xdr:cNvSpPr/>
      </xdr:nvSpPr>
      <xdr:spPr>
        <a:xfrm>
          <a:off x="3221935" y="1648239"/>
          <a:ext cx="923627" cy="37271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Personel Müdürü</a:t>
          </a:r>
        </a:p>
      </xdr:txBody>
    </xdr:sp>
    <xdr:clientData/>
  </xdr:twoCellAnchor>
  <xdr:twoCellAnchor>
    <xdr:from>
      <xdr:col>4</xdr:col>
      <xdr:colOff>546653</xdr:colOff>
      <xdr:row>10</xdr:row>
      <xdr:rowOff>0</xdr:rowOff>
    </xdr:from>
    <xdr:to>
      <xdr:col>5</xdr:col>
      <xdr:colOff>670891</xdr:colOff>
      <xdr:row>11</xdr:row>
      <xdr:rowOff>88476</xdr:rowOff>
    </xdr:to>
    <xdr:sp macro="" textlink="">
      <xdr:nvSpPr>
        <xdr:cNvPr id="4" name="3 Akış Çizelgesi: İşlem"/>
        <xdr:cNvSpPr/>
      </xdr:nvSpPr>
      <xdr:spPr>
        <a:xfrm>
          <a:off x="3296479" y="2294283"/>
          <a:ext cx="811695"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Defterdar</a:t>
          </a:r>
        </a:p>
      </xdr:txBody>
    </xdr:sp>
    <xdr:clientData/>
  </xdr:twoCellAnchor>
  <xdr:twoCellAnchor>
    <xdr:from>
      <xdr:col>4</xdr:col>
      <xdr:colOff>463827</xdr:colOff>
      <xdr:row>13</xdr:row>
      <xdr:rowOff>165652</xdr:rowOff>
    </xdr:from>
    <xdr:to>
      <xdr:col>6</xdr:col>
      <xdr:colOff>41413</xdr:colOff>
      <xdr:row>15</xdr:row>
      <xdr:rowOff>38779</xdr:rowOff>
    </xdr:to>
    <xdr:sp macro="" textlink="">
      <xdr:nvSpPr>
        <xdr:cNvPr id="5" name="4 Akış Çizelgesi: İşlem"/>
        <xdr:cNvSpPr/>
      </xdr:nvSpPr>
      <xdr:spPr>
        <a:xfrm>
          <a:off x="3213653" y="3105978"/>
          <a:ext cx="952499"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Vali Yardımcısı</a:t>
          </a:r>
        </a:p>
      </xdr:txBody>
    </xdr:sp>
    <xdr:clientData/>
  </xdr:twoCellAnchor>
  <xdr:twoCellAnchor>
    <xdr:from>
      <xdr:col>4</xdr:col>
      <xdr:colOff>472108</xdr:colOff>
      <xdr:row>17</xdr:row>
      <xdr:rowOff>149087</xdr:rowOff>
    </xdr:from>
    <xdr:to>
      <xdr:col>5</xdr:col>
      <xdr:colOff>670890</xdr:colOff>
      <xdr:row>19</xdr:row>
      <xdr:rowOff>22214</xdr:rowOff>
    </xdr:to>
    <xdr:sp macro="" textlink="">
      <xdr:nvSpPr>
        <xdr:cNvPr id="6" name="5 Akış Çizelgesi: İşlem"/>
        <xdr:cNvSpPr/>
      </xdr:nvSpPr>
      <xdr:spPr>
        <a:xfrm>
          <a:off x="3221934" y="3950804"/>
          <a:ext cx="886239"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İlgili Birim</a:t>
          </a:r>
        </a:p>
      </xdr:txBody>
    </xdr:sp>
    <xdr:clientData/>
  </xdr:twoCellAnchor>
  <xdr:twoCellAnchor>
    <xdr:from>
      <xdr:col>1</xdr:col>
      <xdr:colOff>488675</xdr:colOff>
      <xdr:row>7</xdr:row>
      <xdr:rowOff>186359</xdr:rowOff>
    </xdr:from>
    <xdr:to>
      <xdr:col>4</xdr:col>
      <xdr:colOff>472110</xdr:colOff>
      <xdr:row>11</xdr:row>
      <xdr:rowOff>16565</xdr:rowOff>
    </xdr:to>
    <xdr:cxnSp macro="">
      <xdr:nvCxnSpPr>
        <xdr:cNvPr id="8" name="7 Düz Ok Bağlayıcısı"/>
        <xdr:cNvCxnSpPr>
          <a:stCxn id="2" idx="0"/>
          <a:endCxn id="3" idx="1"/>
        </xdr:cNvCxnSpPr>
      </xdr:nvCxnSpPr>
      <xdr:spPr>
        <a:xfrm rot="5400000" flipH="1" flipV="1">
          <a:off x="1853235" y="1157495"/>
          <a:ext cx="691597" cy="204580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488673</xdr:colOff>
      <xdr:row>13</xdr:row>
      <xdr:rowOff>24848</xdr:rowOff>
    </xdr:from>
    <xdr:to>
      <xdr:col>4</xdr:col>
      <xdr:colOff>472107</xdr:colOff>
      <xdr:row>18</xdr:row>
      <xdr:rowOff>85651</xdr:rowOff>
    </xdr:to>
    <xdr:cxnSp macro="">
      <xdr:nvCxnSpPr>
        <xdr:cNvPr id="10" name="9 Düz Ok Bağlayıcısı"/>
        <xdr:cNvCxnSpPr>
          <a:stCxn id="2" idx="2"/>
          <a:endCxn id="6" idx="1"/>
        </xdr:cNvCxnSpPr>
      </xdr:nvCxnSpPr>
      <xdr:spPr>
        <a:xfrm rot="16200000" flipH="1">
          <a:off x="1630261" y="2511043"/>
          <a:ext cx="1137542" cy="2045803"/>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246466</xdr:colOff>
      <xdr:row>8</xdr:row>
      <xdr:rowOff>157370</xdr:rowOff>
    </xdr:from>
    <xdr:to>
      <xdr:col>5</xdr:col>
      <xdr:colOff>265044</xdr:colOff>
      <xdr:row>10</xdr:row>
      <xdr:rowOff>0</xdr:rowOff>
    </xdr:to>
    <xdr:cxnSp macro="">
      <xdr:nvCxnSpPr>
        <xdr:cNvPr id="16" name="15 Düz Ok Bağlayıcısı"/>
        <xdr:cNvCxnSpPr>
          <a:stCxn id="3" idx="2"/>
          <a:endCxn id="4" idx="0"/>
        </xdr:cNvCxnSpPr>
      </xdr:nvCxnSpPr>
      <xdr:spPr>
        <a:xfrm rot="16200000" flipH="1">
          <a:off x="3556375" y="2148331"/>
          <a:ext cx="273326" cy="185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252620</xdr:colOff>
      <xdr:row>11</xdr:row>
      <xdr:rowOff>88476</xdr:rowOff>
    </xdr:from>
    <xdr:to>
      <xdr:col>5</xdr:col>
      <xdr:colOff>265044</xdr:colOff>
      <xdr:row>13</xdr:row>
      <xdr:rowOff>165652</xdr:rowOff>
    </xdr:to>
    <xdr:cxnSp macro="">
      <xdr:nvCxnSpPr>
        <xdr:cNvPr id="20" name="19 Düz Ok Bağlayıcısı"/>
        <xdr:cNvCxnSpPr>
          <a:stCxn id="4" idx="2"/>
          <a:endCxn id="5" idx="0"/>
        </xdr:cNvCxnSpPr>
      </xdr:nvCxnSpPr>
      <xdr:spPr>
        <a:xfrm rot="5400000">
          <a:off x="3442179" y="2845830"/>
          <a:ext cx="507872" cy="12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23" sqref="C23"/>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788</v>
      </c>
      <c r="B1" s="38"/>
      <c r="C1" s="39"/>
    </row>
    <row r="2" spans="1:256" ht="6.75" customHeight="1">
      <c r="A2" s="41"/>
    </row>
    <row r="3" spans="1:256">
      <c r="A3" s="52" t="s">
        <v>774</v>
      </c>
      <c r="B3" s="37" t="s">
        <v>783</v>
      </c>
      <c r="C3" s="115" t="s">
        <v>1060</v>
      </c>
    </row>
    <row r="4" spans="1:256">
      <c r="A4" s="52" t="s">
        <v>775</v>
      </c>
      <c r="B4" s="37" t="s">
        <v>441</v>
      </c>
      <c r="C4" s="42" t="s">
        <v>1061</v>
      </c>
    </row>
    <row r="5" spans="1:256">
      <c r="A5" s="52" t="s">
        <v>776</v>
      </c>
      <c r="B5" s="37" t="s">
        <v>440</v>
      </c>
      <c r="C5" s="115" t="s">
        <v>1062</v>
      </c>
    </row>
    <row r="6" spans="1:256" ht="25.5">
      <c r="A6" s="52" t="s">
        <v>777</v>
      </c>
      <c r="B6" s="37" t="s">
        <v>772</v>
      </c>
      <c r="C6" s="43" t="s">
        <v>1063</v>
      </c>
    </row>
    <row r="7" spans="1:256" ht="25.5">
      <c r="A7" s="52" t="s">
        <v>778</v>
      </c>
      <c r="B7" s="37" t="s">
        <v>773</v>
      </c>
      <c r="C7" s="43" t="s">
        <v>1064</v>
      </c>
    </row>
    <row r="9" spans="1:256" s="51" customFormat="1" ht="28.5">
      <c r="A9" s="123" t="s">
        <v>106</v>
      </c>
      <c r="B9" s="124"/>
      <c r="C9" s="125"/>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29" t="s">
        <v>94</v>
      </c>
      <c r="B10" s="130"/>
      <c r="C10" s="131"/>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6" t="s">
        <v>42</v>
      </c>
      <c r="B12" s="127"/>
      <c r="C12" s="128"/>
    </row>
    <row r="13" spans="1:256" ht="15">
      <c r="A13" s="44">
        <v>2</v>
      </c>
      <c r="B13" s="45" t="s">
        <v>779</v>
      </c>
      <c r="C13" s="46"/>
      <c r="D13" s="47"/>
    </row>
    <row r="14" spans="1:256">
      <c r="A14" s="48">
        <f>IF(AND('21_K_IK'!B9&lt;&gt;"",'21_K_IK'!C9&lt;&gt;""),1,0)</f>
        <v>1</v>
      </c>
      <c r="B14" s="59" t="s">
        <v>791</v>
      </c>
      <c r="D14" s="47"/>
    </row>
    <row r="15" spans="1:256">
      <c r="A15" s="108">
        <f>IF(AND('22_K_EK'!B9&lt;&gt;"",'22_K_EK'!C9&lt;&gt;""),1,0)</f>
        <v>1</v>
      </c>
      <c r="B15" s="109" t="s">
        <v>1053</v>
      </c>
      <c r="C15" s="110"/>
      <c r="D15" s="47"/>
    </row>
    <row r="16" spans="1:256">
      <c r="A16" s="49">
        <f>IF('24_K_YK'!B9&lt;&gt;"",1,0)</f>
        <v>1</v>
      </c>
      <c r="B16" s="59" t="s">
        <v>795</v>
      </c>
      <c r="D16" s="47"/>
    </row>
    <row r="17" spans="1:4" ht="15">
      <c r="A17" s="45">
        <v>3</v>
      </c>
      <c r="B17" s="60" t="s">
        <v>442</v>
      </c>
      <c r="C17" s="46"/>
    </row>
    <row r="18" spans="1:4">
      <c r="A18" s="49">
        <f>IF('31_P_BO'!B9&lt;&gt;"",1,0)</f>
        <v>1</v>
      </c>
      <c r="B18" s="59" t="s">
        <v>796</v>
      </c>
      <c r="C18" s="50"/>
      <c r="D18" s="47"/>
    </row>
    <row r="19" spans="1:4">
      <c r="A19" s="49">
        <f>IF('32_P_Gr'!B9&lt;&gt;"",1,0)</f>
        <v>1</v>
      </c>
      <c r="B19" s="59" t="s">
        <v>797</v>
      </c>
      <c r="C19" s="50"/>
      <c r="D19" s="47"/>
    </row>
    <row r="20" spans="1:4">
      <c r="A20" s="49">
        <f>IF('33_P_Ci'!B9&lt;&gt;"",1,0)</f>
        <v>1</v>
      </c>
      <c r="B20" s="59" t="s">
        <v>798</v>
      </c>
      <c r="C20" s="50"/>
      <c r="D20" s="47"/>
    </row>
    <row r="21" spans="1:4">
      <c r="A21" s="49">
        <f>IF(AND('34_P_Me'!B9&lt;&gt;"",'34_P_Me'!C9&lt;&gt;""),1,0)</f>
        <v>1</v>
      </c>
      <c r="B21" s="59" t="s">
        <v>799</v>
      </c>
      <c r="C21" s="50"/>
      <c r="D21" s="47"/>
    </row>
    <row r="22" spans="1:4">
      <c r="A22" s="49">
        <f>IF('35_P_TP'!B9&lt;&gt;"",1,0)</f>
        <v>1</v>
      </c>
      <c r="B22" s="59" t="s">
        <v>1040</v>
      </c>
      <c r="C22" s="50"/>
      <c r="D22" s="47"/>
    </row>
    <row r="23" spans="1:4">
      <c r="A23" s="49">
        <f>IF('36_P_Fr'!B9&lt;&gt;"",1,0)</f>
        <v>1</v>
      </c>
      <c r="B23" s="59" t="s">
        <v>1041</v>
      </c>
      <c r="C23" s="50"/>
      <c r="D23" s="47"/>
    </row>
    <row r="24" spans="1:4">
      <c r="A24" s="49"/>
      <c r="B24" s="59" t="s">
        <v>433</v>
      </c>
    </row>
    <row r="25" spans="1:4">
      <c r="A25" s="48">
        <f>IF(AND('38_P_İl'!B9&lt;&gt;"",'38_P_İl'!C9&lt;&gt;""),1,0)</f>
        <v>1</v>
      </c>
      <c r="B25" s="59" t="s">
        <v>111</v>
      </c>
    </row>
    <row r="26" spans="1:4">
      <c r="A26" s="48">
        <f>IF(AND('İletişim Akış Diyagramı'!B3&lt;&gt;"",'İletişim Akış Diyagramı'!B6&lt;&gt;"",'İletişim Akış Diyagramı'!D3&lt;&gt;""),1,0)</f>
        <v>0</v>
      </c>
      <c r="B26" s="59" t="s">
        <v>112</v>
      </c>
    </row>
    <row r="27" spans="1:4" ht="15">
      <c r="A27" s="45">
        <v>5</v>
      </c>
      <c r="B27" s="60" t="s">
        <v>807</v>
      </c>
      <c r="C27" s="46"/>
    </row>
    <row r="28" spans="1:4">
      <c r="A28" s="49">
        <f>IF(AND('5_IO'!B10&lt;&gt;"",'5_IO'!C10&lt;&gt;"",'5_IO'!D10&lt;&gt;"",'5_IO'!E10&lt;&gt;"",'5_IO'!F10&lt;&gt;""""),1,0)</f>
        <v>1</v>
      </c>
      <c r="B28" s="59" t="s">
        <v>439</v>
      </c>
    </row>
    <row r="29" spans="1:4" ht="15">
      <c r="A29" s="45">
        <v>6</v>
      </c>
      <c r="B29" s="60" t="s">
        <v>431</v>
      </c>
      <c r="C29" s="46"/>
    </row>
    <row r="30" spans="1:4">
      <c r="A30" s="49">
        <f>IF(AND('6_FD'!B10&lt;&gt;"",'6_FD'!C10&lt;&gt;""),1,0)</f>
        <v>1</v>
      </c>
      <c r="B30" s="59" t="s">
        <v>432</v>
      </c>
    </row>
  </sheetData>
  <sheetProtection selectLockedCells="1"/>
  <mergeCells count="3">
    <mergeCell ref="A9:C9"/>
    <mergeCell ref="A12:C12"/>
    <mergeCell ref="A10:C10"/>
  </mergeCells>
  <phoneticPr fontId="35" type="noConversion"/>
  <conditionalFormatting sqref="C3:C7">
    <cfRule type="containsBlanks" dxfId="49" priority="7">
      <formula>LEN(TRIM(C3))=0</formula>
    </cfRule>
  </conditionalFormatting>
  <conditionalFormatting sqref="A30 A28 A14:A16 A18:A26">
    <cfRule type="iconSet" priority="6">
      <iconSet iconSet="3Symbols2" showValue="0">
        <cfvo type="percent" val="0"/>
        <cfvo type="num" val="0" gte="0"/>
        <cfvo type="num" val="1"/>
      </iconSet>
    </cfRule>
  </conditionalFormatting>
  <conditionalFormatting sqref="A15">
    <cfRule type="iconSet" priority="5">
      <iconSet iconSet="3Symbols2" showValue="0">
        <cfvo type="percent" val="0"/>
        <cfvo type="num" val="0" gte="0"/>
        <cfvo type="num" val="1"/>
      </iconSet>
    </cfRule>
  </conditionalFormatting>
  <conditionalFormatting sqref="C3:C4">
    <cfRule type="containsBlanks" dxfId="48" priority="3">
      <formula>LEN(TRIM(C3))=0</formula>
    </cfRule>
  </conditionalFormatting>
  <conditionalFormatting sqref="C3:C4">
    <cfRule type="containsBlanks" dxfId="47" priority="2">
      <formula>LEN(TRIM(C3))=0</formula>
    </cfRule>
  </conditionalFormatting>
  <conditionalFormatting sqref="C3">
    <cfRule type="containsBlanks" dxfId="46" priority="1">
      <formula>LEN(TRIM(C3))=0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C10" sqref="C10"/>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48" t="str">
        <f>IF('1_GO'!C3="","",'1_GO'!C3)</f>
        <v>Personel İşlemleri Süreç Grubu</v>
      </c>
      <c r="C1" s="149"/>
      <c r="D1" s="35" t="s">
        <v>808</v>
      </c>
    </row>
    <row r="2" spans="1:4">
      <c r="A2" s="1" t="s">
        <v>786</v>
      </c>
      <c r="B2" s="150" t="str">
        <f>IF('1_GO'!C4="","",'1_GO'!C4)</f>
        <v>Atama İşlemleri Süreci</v>
      </c>
      <c r="C2" s="151"/>
    </row>
    <row r="3" spans="1:4">
      <c r="A3" s="1" t="s">
        <v>785</v>
      </c>
      <c r="B3" s="152" t="str">
        <f>IF('1_GO'!C5="","",'1_GO'!C5)</f>
        <v>Vekalet İşlemleri Süreci</v>
      </c>
      <c r="C3" s="153"/>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116" t="s">
        <v>1081</v>
      </c>
      <c r="C9" s="12" t="s">
        <v>1082</v>
      </c>
    </row>
  </sheetData>
  <sheetProtection selectLockedCells="1"/>
  <mergeCells count="3">
    <mergeCell ref="B1:C1"/>
    <mergeCell ref="B2:C2"/>
    <mergeCell ref="B3:C3"/>
  </mergeCells>
  <phoneticPr fontId="35" type="noConversion"/>
  <conditionalFormatting sqref="B1:C3">
    <cfRule type="containsBlanks" dxfId="26" priority="2">
      <formula>LEN(TRIM(B1))=0</formula>
    </cfRule>
  </conditionalFormatting>
  <conditionalFormatting sqref="A9:C65536">
    <cfRule type="containsBlanks" dxfId="2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SheetLayoutView="85" workbookViewId="0">
      <selection activeCell="B10" sqref="B10"/>
    </sheetView>
  </sheetViews>
  <sheetFormatPr defaultRowHeight="15"/>
  <cols>
    <col min="1" max="1" width="5" style="12" customWidth="1"/>
    <col min="2" max="2" width="90.625" style="12" customWidth="1"/>
    <col min="3" max="16384" width="9" style="2"/>
  </cols>
  <sheetData>
    <row r="1" spans="1:3">
      <c r="A1" s="1" t="s">
        <v>784</v>
      </c>
      <c r="B1" s="13" t="str">
        <f>IF('1_GO'!C3="","",'1_GO'!C3)</f>
        <v>Personel İşlemleri Süreç Grubu</v>
      </c>
      <c r="C1" s="35" t="s">
        <v>808</v>
      </c>
    </row>
    <row r="2" spans="1:3">
      <c r="A2" s="1" t="s">
        <v>786</v>
      </c>
      <c r="B2" s="4" t="str">
        <f>IF('1_GO'!C4="","",'1_GO'!C4)</f>
        <v>Atama İşlemleri Süreci</v>
      </c>
    </row>
    <row r="3" spans="1:3">
      <c r="A3" s="1" t="s">
        <v>785</v>
      </c>
      <c r="B3" s="5" t="str">
        <f>IF('1_GO'!C5="","",'1_GO'!C5)</f>
        <v>Vekalet İşlemleri Süreci</v>
      </c>
    </row>
    <row r="4" spans="1:3">
      <c r="A4" s="2"/>
      <c r="B4" s="2"/>
    </row>
    <row r="5" spans="1:3" ht="21.75">
      <c r="A5" s="6" t="s">
        <v>1038</v>
      </c>
      <c r="B5" s="8"/>
    </row>
    <row r="6" spans="1:3">
      <c r="A6" s="9"/>
      <c r="B6" s="11"/>
    </row>
    <row r="7" spans="1:3">
      <c r="A7" s="3"/>
      <c r="B7" s="2"/>
    </row>
    <row r="8" spans="1:3">
      <c r="A8" s="1" t="s">
        <v>782</v>
      </c>
      <c r="B8" s="1" t="s">
        <v>806</v>
      </c>
    </row>
    <row r="9" spans="1:3">
      <c r="A9" s="12">
        <v>1</v>
      </c>
      <c r="B9" s="12" t="s">
        <v>1083</v>
      </c>
    </row>
  </sheetData>
  <sheetProtection selectLockedCells="1"/>
  <phoneticPr fontId="35" type="noConversion"/>
  <conditionalFormatting sqref="B1:B3">
    <cfRule type="containsBlanks" dxfId="24" priority="2">
      <formula>LEN(TRIM(B1))=0</formula>
    </cfRule>
  </conditionalFormatting>
  <conditionalFormatting sqref="A9:B65536">
    <cfRule type="containsBlanks" dxfId="23"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C9" sqref="C9"/>
    </sheetView>
  </sheetViews>
  <sheetFormatPr defaultRowHeight="15"/>
  <cols>
    <col min="1" max="1" width="5" style="12" customWidth="1"/>
    <col min="2" max="2" width="90.625" style="12" customWidth="1"/>
    <col min="3" max="16384" width="9" style="2"/>
  </cols>
  <sheetData>
    <row r="1" spans="1:3">
      <c r="A1" s="1" t="s">
        <v>784</v>
      </c>
      <c r="B1" s="13" t="str">
        <f>IF('1_GO'!C3="","",'1_GO'!C3)</f>
        <v>Personel İşlemleri Süreç Grubu</v>
      </c>
      <c r="C1" s="35" t="s">
        <v>808</v>
      </c>
    </row>
    <row r="2" spans="1:3">
      <c r="A2" s="1" t="s">
        <v>786</v>
      </c>
      <c r="B2" s="4" t="str">
        <f>IF('1_GO'!C4="","",'1_GO'!C4)</f>
        <v>Atama İşlemleri Süreci</v>
      </c>
    </row>
    <row r="3" spans="1:3">
      <c r="A3" s="1" t="s">
        <v>785</v>
      </c>
      <c r="B3" s="5" t="str">
        <f>IF('1_GO'!C5="","",'1_GO'!C5)</f>
        <v>Vekalet İşlemleri Süreci</v>
      </c>
    </row>
    <row r="4" spans="1:3">
      <c r="A4" s="2"/>
      <c r="B4" s="2"/>
    </row>
    <row r="5" spans="1:3" ht="21.75">
      <c r="A5" s="6" t="s">
        <v>1039</v>
      </c>
      <c r="B5" s="8"/>
    </row>
    <row r="6" spans="1:3">
      <c r="A6" s="9"/>
      <c r="B6" s="11"/>
    </row>
    <row r="7" spans="1:3">
      <c r="A7" s="3"/>
      <c r="B7" s="2"/>
    </row>
    <row r="8" spans="1:3">
      <c r="A8" s="1" t="s">
        <v>782</v>
      </c>
      <c r="B8" s="1" t="s">
        <v>805</v>
      </c>
    </row>
    <row r="9" spans="1:3">
      <c r="A9" s="12">
        <v>1</v>
      </c>
      <c r="B9" s="12" t="s">
        <v>1084</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31"/>
  <sheetViews>
    <sheetView tabSelected="1"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I37" sqref="I37"/>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71" t="str">
        <f>IF('1_GO'!C3="","",'1_GO'!C3)</f>
        <v>Personel İşlemleri Süreç Grubu</v>
      </c>
      <c r="C1" s="171"/>
      <c r="D1" s="171"/>
      <c r="E1" s="35" t="s">
        <v>808</v>
      </c>
      <c r="F1" s="14"/>
      <c r="G1" s="14"/>
      <c r="H1" s="14"/>
      <c r="I1" s="14"/>
      <c r="J1" s="14"/>
      <c r="K1" s="14"/>
      <c r="L1" s="14"/>
      <c r="M1" s="14"/>
    </row>
    <row r="2" spans="1:13">
      <c r="A2" s="1" t="s">
        <v>786</v>
      </c>
      <c r="B2" s="172" t="str">
        <f>IF('1_GO'!C4="","",'1_GO'!C4)</f>
        <v>Atama İşlemleri Süreci</v>
      </c>
      <c r="C2" s="172"/>
      <c r="D2" s="172"/>
      <c r="E2" s="14"/>
      <c r="F2" s="14"/>
      <c r="G2" s="14"/>
      <c r="H2" s="14"/>
      <c r="I2" s="14"/>
      <c r="J2" s="14"/>
      <c r="K2" s="14"/>
      <c r="L2" s="14"/>
      <c r="M2" s="14"/>
    </row>
    <row r="3" spans="1:13">
      <c r="A3" s="1" t="s">
        <v>785</v>
      </c>
      <c r="B3" s="173" t="str">
        <f>IF('1_GO'!C5="","",'1_GO'!C5)</f>
        <v>Vekalet İşlemleri Süreci</v>
      </c>
      <c r="C3" s="173"/>
      <c r="D3" s="173"/>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60.75">
      <c r="A9" s="30">
        <v>1</v>
      </c>
      <c r="B9" s="118" t="s">
        <v>1088</v>
      </c>
      <c r="C9" s="30" t="s">
        <v>1089</v>
      </c>
      <c r="D9" s="30" t="s">
        <v>1090</v>
      </c>
      <c r="E9" s="30" t="s">
        <v>1091</v>
      </c>
      <c r="G9" s="30" t="s">
        <v>1069</v>
      </c>
      <c r="I9" s="105"/>
      <c r="J9" s="30" t="s">
        <v>1065</v>
      </c>
      <c r="K9" s="117" t="s">
        <v>115</v>
      </c>
      <c r="L9" s="30" t="s">
        <v>117</v>
      </c>
      <c r="M9" s="107" t="s">
        <v>820</v>
      </c>
    </row>
    <row r="10" spans="1:13" ht="34.5">
      <c r="A10" s="119"/>
      <c r="B10" s="120" t="s">
        <v>1110</v>
      </c>
      <c r="C10" s="120" t="s">
        <v>1110</v>
      </c>
      <c r="D10" s="119" t="s">
        <v>1090</v>
      </c>
      <c r="E10" s="119" t="s">
        <v>1091</v>
      </c>
      <c r="F10" s="119" t="s">
        <v>1068</v>
      </c>
      <c r="G10" s="119"/>
      <c r="H10" s="119"/>
      <c r="I10" s="121"/>
      <c r="J10" s="119"/>
      <c r="K10" s="122" t="s">
        <v>115</v>
      </c>
      <c r="L10" s="119" t="s">
        <v>117</v>
      </c>
      <c r="M10" s="107"/>
    </row>
    <row r="11" spans="1:13" ht="51.75">
      <c r="A11" s="30">
        <v>2</v>
      </c>
      <c r="B11" s="118" t="s">
        <v>1085</v>
      </c>
      <c r="C11" s="30" t="s">
        <v>1092</v>
      </c>
      <c r="D11" s="30" t="s">
        <v>1090</v>
      </c>
      <c r="E11" s="30" t="s">
        <v>1091</v>
      </c>
      <c r="F11" s="30" t="s">
        <v>1071</v>
      </c>
      <c r="K11" s="117" t="s">
        <v>115</v>
      </c>
      <c r="L11" s="30" t="s">
        <v>117</v>
      </c>
      <c r="M11" s="107" t="s">
        <v>820</v>
      </c>
    </row>
    <row r="12" spans="1:13" ht="34.5">
      <c r="A12" s="30">
        <v>3</v>
      </c>
      <c r="B12" s="118" t="s">
        <v>1086</v>
      </c>
      <c r="C12" s="30" t="s">
        <v>1093</v>
      </c>
      <c r="D12" s="30" t="s">
        <v>1090</v>
      </c>
      <c r="E12" s="30" t="s">
        <v>1091</v>
      </c>
      <c r="F12" s="30" t="s">
        <v>1068</v>
      </c>
      <c r="K12" s="117" t="s">
        <v>115</v>
      </c>
      <c r="L12" s="30" t="s">
        <v>117</v>
      </c>
      <c r="M12" s="107" t="s">
        <v>820</v>
      </c>
    </row>
    <row r="13" spans="1:13" ht="34.5">
      <c r="A13" s="30">
        <v>4</v>
      </c>
      <c r="B13" s="118" t="s">
        <v>1087</v>
      </c>
      <c r="C13" s="30" t="s">
        <v>1094</v>
      </c>
      <c r="D13" s="30" t="s">
        <v>1090</v>
      </c>
      <c r="E13" s="30" t="s">
        <v>1091</v>
      </c>
      <c r="J13" s="30" t="s">
        <v>1065</v>
      </c>
      <c r="K13" s="117" t="s">
        <v>115</v>
      </c>
      <c r="L13" s="30" t="s">
        <v>117</v>
      </c>
      <c r="M13" s="107" t="s">
        <v>820</v>
      </c>
    </row>
    <row r="14" spans="1:13">
      <c r="A14" s="30"/>
      <c r="M14" s="107" t="s">
        <v>820</v>
      </c>
    </row>
    <row r="15" spans="1:13">
      <c r="A15" s="30"/>
      <c r="M15" s="107" t="s">
        <v>820</v>
      </c>
    </row>
    <row r="16" spans="1:13" ht="15" customHeight="1">
      <c r="A16" s="30"/>
      <c r="M16" s="107" t="s">
        <v>820</v>
      </c>
    </row>
    <row r="17" spans="1:13">
      <c r="A17" s="30"/>
      <c r="M17" s="107" t="s">
        <v>820</v>
      </c>
    </row>
    <row r="18" spans="1:13">
      <c r="A18" s="30"/>
      <c r="M18" s="107" t="s">
        <v>820</v>
      </c>
    </row>
    <row r="19" spans="1:13">
      <c r="A19" s="30"/>
      <c r="M19" s="107" t="s">
        <v>820</v>
      </c>
    </row>
    <row r="20" spans="1:13">
      <c r="A20" s="30"/>
      <c r="M20" s="107" t="s">
        <v>820</v>
      </c>
    </row>
    <row r="21" spans="1:13">
      <c r="A21" s="30"/>
      <c r="M21" s="107" t="s">
        <v>820</v>
      </c>
    </row>
    <row r="22" spans="1:13">
      <c r="A22" s="30"/>
      <c r="M22" s="107" t="s">
        <v>820</v>
      </c>
    </row>
    <row r="23" spans="1:13">
      <c r="A23" s="30"/>
      <c r="M23" s="107" t="s">
        <v>820</v>
      </c>
    </row>
    <row r="24" spans="1:13">
      <c r="A24" s="30"/>
      <c r="M24" s="107" t="s">
        <v>820</v>
      </c>
    </row>
    <row r="25" spans="1:13">
      <c r="A25" s="30"/>
      <c r="M25" s="107" t="s">
        <v>820</v>
      </c>
    </row>
    <row r="26" spans="1:13">
      <c r="A26" s="30"/>
      <c r="M26" s="107" t="s">
        <v>820</v>
      </c>
    </row>
    <row r="27" spans="1:13" ht="18" thickBot="1">
      <c r="A27" s="30"/>
      <c r="M27" s="107" t="s">
        <v>820</v>
      </c>
    </row>
    <row r="28" spans="1:13" ht="18" thickBot="1">
      <c r="A28" s="182" t="s">
        <v>1054</v>
      </c>
      <c r="B28" s="183"/>
      <c r="C28" s="184"/>
      <c r="D28" s="113"/>
      <c r="E28" s="182" t="s">
        <v>1055</v>
      </c>
      <c r="F28" s="183"/>
      <c r="G28" s="183"/>
      <c r="H28" s="183"/>
      <c r="I28" s="184"/>
      <c r="J28" s="113"/>
      <c r="K28" s="113"/>
      <c r="L28" s="157"/>
      <c r="M28" s="113"/>
    </row>
    <row r="29" spans="1:13" ht="17.25" customHeight="1">
      <c r="A29" s="165" t="s">
        <v>1106</v>
      </c>
      <c r="B29" s="166"/>
      <c r="C29" s="166"/>
      <c r="D29" s="167"/>
      <c r="E29" s="165" t="s">
        <v>1111</v>
      </c>
      <c r="F29" s="166"/>
      <c r="G29" s="166"/>
      <c r="H29" s="166"/>
      <c r="I29" s="167"/>
      <c r="J29" s="113"/>
      <c r="K29" s="113"/>
      <c r="L29" s="158"/>
      <c r="M29" s="113"/>
    </row>
    <row r="30" spans="1:13" ht="18" customHeight="1" thickBot="1">
      <c r="A30" s="168" t="s">
        <v>1108</v>
      </c>
      <c r="B30" s="169"/>
      <c r="C30" s="169"/>
      <c r="D30" s="170"/>
      <c r="E30" s="185" t="s">
        <v>1109</v>
      </c>
      <c r="F30" s="186"/>
      <c r="G30" s="186"/>
      <c r="H30" s="186"/>
      <c r="I30" s="187"/>
      <c r="J30" s="113"/>
      <c r="K30" s="113"/>
      <c r="L30" s="158"/>
      <c r="M30" s="113"/>
    </row>
    <row r="31" spans="1:13">
      <c r="A31" s="111"/>
      <c r="B31" s="111"/>
      <c r="C31" s="111"/>
      <c r="D31" s="111"/>
      <c r="E31" s="111"/>
      <c r="F31" s="111"/>
      <c r="G31" s="111"/>
      <c r="H31" s="111"/>
      <c r="I31" s="111"/>
      <c r="J31" s="111"/>
      <c r="K31" s="111"/>
      <c r="L31" s="111"/>
      <c r="M31" s="114" t="s">
        <v>820</v>
      </c>
    </row>
    <row r="32" spans="1:13">
      <c r="A32" s="30"/>
      <c r="M32" s="107" t="s">
        <v>820</v>
      </c>
    </row>
    <row r="33" spans="1:13">
      <c r="A33" s="30"/>
      <c r="M33" s="107" t="s">
        <v>820</v>
      </c>
    </row>
    <row r="34" spans="1:13">
      <c r="A34" s="30"/>
      <c r="M34" s="107" t="s">
        <v>820</v>
      </c>
    </row>
    <row r="35" spans="1:13">
      <c r="A35" s="30"/>
      <c r="M35" s="107" t="s">
        <v>820</v>
      </c>
    </row>
    <row r="36" spans="1:13">
      <c r="A36" s="30"/>
      <c r="M36" s="107" t="s">
        <v>820</v>
      </c>
    </row>
    <row r="37" spans="1:13">
      <c r="A37" s="30"/>
      <c r="M37" s="107" t="s">
        <v>820</v>
      </c>
    </row>
    <row r="38" spans="1:13">
      <c r="A38" s="30"/>
      <c r="M38" s="107" t="s">
        <v>820</v>
      </c>
    </row>
    <row r="39" spans="1:13">
      <c r="A39" s="30"/>
      <c r="M39" s="107" t="s">
        <v>820</v>
      </c>
    </row>
    <row r="40" spans="1:13">
      <c r="A40" s="30"/>
      <c r="M40" s="107" t="s">
        <v>820</v>
      </c>
    </row>
    <row r="41" spans="1:13">
      <c r="A41" s="30"/>
      <c r="M41" s="107" t="s">
        <v>820</v>
      </c>
    </row>
    <row r="42" spans="1:13">
      <c r="A42" s="30"/>
      <c r="M42" s="107" t="s">
        <v>820</v>
      </c>
    </row>
    <row r="43" spans="1:13">
      <c r="A43" s="30"/>
      <c r="M43" s="107" t="s">
        <v>820</v>
      </c>
    </row>
    <row r="44" spans="1:13">
      <c r="A44" s="30"/>
      <c r="M44" s="107" t="s">
        <v>820</v>
      </c>
    </row>
    <row r="45" spans="1:13">
      <c r="A45" s="30"/>
      <c r="M45" s="107" t="s">
        <v>820</v>
      </c>
    </row>
    <row r="46" spans="1:13">
      <c r="A46" s="30"/>
      <c r="M46" s="107" t="s">
        <v>820</v>
      </c>
    </row>
    <row r="47" spans="1:13">
      <c r="A47" s="30"/>
      <c r="M47" s="107" t="s">
        <v>820</v>
      </c>
    </row>
    <row r="48" spans="1:13" ht="18" thickBot="1">
      <c r="A48" s="30"/>
      <c r="M48" s="107" t="s">
        <v>820</v>
      </c>
    </row>
    <row r="49" spans="1:13" ht="18" thickBot="1">
      <c r="A49" s="154" t="s">
        <v>1054</v>
      </c>
      <c r="B49" s="155"/>
      <c r="C49" s="156"/>
      <c r="D49" s="113"/>
      <c r="E49" s="154" t="s">
        <v>1055</v>
      </c>
      <c r="F49" s="155"/>
      <c r="G49" s="155"/>
      <c r="H49" s="155"/>
      <c r="I49" s="156"/>
      <c r="J49" s="113"/>
      <c r="K49" s="113"/>
      <c r="L49" s="157"/>
      <c r="M49" s="113"/>
    </row>
    <row r="50" spans="1:13">
      <c r="A50" s="159"/>
      <c r="B50" s="160"/>
      <c r="C50" s="161"/>
      <c r="D50" s="113"/>
      <c r="E50" s="159"/>
      <c r="F50" s="160"/>
      <c r="G50" s="160"/>
      <c r="H50" s="160"/>
      <c r="I50" s="161"/>
      <c r="J50" s="113"/>
      <c r="K50" s="113"/>
      <c r="L50" s="158"/>
      <c r="M50" s="113"/>
    </row>
    <row r="51" spans="1:13" ht="18" thickBot="1">
      <c r="A51" s="162"/>
      <c r="B51" s="163"/>
      <c r="C51" s="164"/>
      <c r="D51" s="113"/>
      <c r="E51" s="162"/>
      <c r="F51" s="163"/>
      <c r="G51" s="163"/>
      <c r="H51" s="163"/>
      <c r="I51" s="164"/>
      <c r="J51" s="113"/>
      <c r="K51" s="113"/>
      <c r="L51" s="158"/>
      <c r="M51" s="113"/>
    </row>
    <row r="52" spans="1:13">
      <c r="A52" s="30"/>
      <c r="M52" s="107" t="s">
        <v>820</v>
      </c>
    </row>
    <row r="53" spans="1:13">
      <c r="A53" s="30"/>
      <c r="M53" s="107" t="s">
        <v>820</v>
      </c>
    </row>
    <row r="54" spans="1:13">
      <c r="A54" s="30"/>
      <c r="M54" s="107" t="s">
        <v>820</v>
      </c>
    </row>
    <row r="55" spans="1:13">
      <c r="A55" s="30"/>
      <c r="M55" s="107" t="s">
        <v>820</v>
      </c>
    </row>
    <row r="56" spans="1:13">
      <c r="A56" s="30"/>
      <c r="M56" s="107" t="s">
        <v>820</v>
      </c>
    </row>
    <row r="57" spans="1:13">
      <c r="A57" s="30"/>
      <c r="M57" s="107" t="s">
        <v>820</v>
      </c>
    </row>
    <row r="58" spans="1:13">
      <c r="A58" s="30"/>
      <c r="M58" s="107" t="s">
        <v>820</v>
      </c>
    </row>
    <row r="59" spans="1:13">
      <c r="A59" s="30"/>
      <c r="M59" s="107" t="s">
        <v>820</v>
      </c>
    </row>
    <row r="60" spans="1:13">
      <c r="A60" s="30"/>
      <c r="M60" s="107" t="s">
        <v>820</v>
      </c>
    </row>
    <row r="61" spans="1:13">
      <c r="A61" s="30"/>
      <c r="M61" s="107" t="s">
        <v>820</v>
      </c>
    </row>
    <row r="62" spans="1:13">
      <c r="A62" s="30"/>
      <c r="M62" s="107" t="s">
        <v>820</v>
      </c>
    </row>
    <row r="63" spans="1:13">
      <c r="A63" s="30"/>
      <c r="M63" s="107" t="s">
        <v>820</v>
      </c>
    </row>
    <row r="64" spans="1:13">
      <c r="A64" s="30"/>
      <c r="M64" s="107" t="s">
        <v>820</v>
      </c>
    </row>
    <row r="65" spans="1:13">
      <c r="A65" s="30"/>
      <c r="M65" s="107" t="s">
        <v>820</v>
      </c>
    </row>
    <row r="66" spans="1:13">
      <c r="A66" s="30"/>
      <c r="M66" s="107" t="s">
        <v>820</v>
      </c>
    </row>
    <row r="67" spans="1:13">
      <c r="A67" s="30"/>
      <c r="M67" s="107" t="s">
        <v>820</v>
      </c>
    </row>
    <row r="68" spans="1:13">
      <c r="A68" s="30"/>
      <c r="M68" s="107" t="s">
        <v>820</v>
      </c>
    </row>
    <row r="69" spans="1:13" ht="18" thickBot="1">
      <c r="A69" s="30"/>
      <c r="M69" s="107" t="s">
        <v>820</v>
      </c>
    </row>
    <row r="70" spans="1:13" ht="18" thickBot="1">
      <c r="A70" s="154" t="s">
        <v>1054</v>
      </c>
      <c r="B70" s="155"/>
      <c r="C70" s="156"/>
      <c r="D70" s="113"/>
      <c r="E70" s="154" t="s">
        <v>1055</v>
      </c>
      <c r="F70" s="155"/>
      <c r="G70" s="155"/>
      <c r="H70" s="155"/>
      <c r="I70" s="156"/>
      <c r="J70" s="113"/>
      <c r="K70" s="113"/>
      <c r="L70" s="157"/>
      <c r="M70" s="113"/>
    </row>
    <row r="71" spans="1:13">
      <c r="A71" s="159"/>
      <c r="B71" s="160"/>
      <c r="C71" s="161"/>
      <c r="D71" s="113"/>
      <c r="E71" s="159"/>
      <c r="F71" s="160"/>
      <c r="G71" s="160"/>
      <c r="H71" s="160"/>
      <c r="I71" s="161"/>
      <c r="J71" s="113"/>
      <c r="K71" s="113"/>
      <c r="L71" s="158"/>
      <c r="M71" s="113"/>
    </row>
    <row r="72" spans="1:13" ht="18" thickBot="1">
      <c r="A72" s="162"/>
      <c r="B72" s="163"/>
      <c r="C72" s="164"/>
      <c r="D72" s="113"/>
      <c r="E72" s="162"/>
      <c r="F72" s="163"/>
      <c r="G72" s="163"/>
      <c r="H72" s="163"/>
      <c r="I72" s="164"/>
      <c r="J72" s="113"/>
      <c r="K72" s="113"/>
      <c r="L72" s="158"/>
      <c r="M72" s="113"/>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row r="4231" spans="1:13">
      <c r="A4231" s="14"/>
      <c r="B4231" s="14"/>
      <c r="C4231" s="14"/>
      <c r="D4231" s="14"/>
      <c r="E4231" s="14"/>
      <c r="F4231" s="14"/>
      <c r="G4231" s="14"/>
      <c r="H4231" s="14"/>
      <c r="I4231" s="14"/>
      <c r="J4231" s="14"/>
      <c r="K4231" s="14"/>
      <c r="L4231" s="14"/>
      <c r="M4231" s="14"/>
    </row>
  </sheetData>
  <sheetProtection selectLockedCells="1"/>
  <autoFilter ref="A8:M8"/>
  <mergeCells count="20">
    <mergeCell ref="B1:D1"/>
    <mergeCell ref="B2:D2"/>
    <mergeCell ref="B3:D3"/>
    <mergeCell ref="A49:C49"/>
    <mergeCell ref="E49:I49"/>
    <mergeCell ref="A29:D29"/>
    <mergeCell ref="A30:D30"/>
    <mergeCell ref="L49:L51"/>
    <mergeCell ref="A50:C51"/>
    <mergeCell ref="E50:I51"/>
    <mergeCell ref="A28:C28"/>
    <mergeCell ref="E28:I28"/>
    <mergeCell ref="L28:L30"/>
    <mergeCell ref="E29:I29"/>
    <mergeCell ref="E30:I30"/>
    <mergeCell ref="A70:C70"/>
    <mergeCell ref="E70:I70"/>
    <mergeCell ref="L70:L72"/>
    <mergeCell ref="A71:C72"/>
    <mergeCell ref="E71:I72"/>
  </mergeCells>
  <phoneticPr fontId="35" type="noConversion"/>
  <conditionalFormatting sqref="B1:B3">
    <cfRule type="containsBlanks" dxfId="20" priority="16">
      <formula>LEN(TRIM(B1))=0</formula>
    </cfRule>
  </conditionalFormatting>
  <conditionalFormatting sqref="A52:M69 A4232:M65439 A31:M48 A9:A27 B14:B27 C9 C11:C27 D9:M27">
    <cfRule type="containsBlanks" dxfId="19" priority="15">
      <formula>LEN(TRIM(A9))=0</formula>
    </cfRule>
  </conditionalFormatting>
  <conditionalFormatting sqref="E9:E10">
    <cfRule type="containsBlanks" dxfId="18" priority="12">
      <formula>LEN(TRIM(E9))=0</formula>
    </cfRule>
  </conditionalFormatting>
  <conditionalFormatting sqref="K9:K10">
    <cfRule type="containsBlanks" dxfId="17" priority="11">
      <formula>LEN(TRIM(K9))=0</formula>
    </cfRule>
  </conditionalFormatting>
  <conditionalFormatting sqref="K9:K10">
    <cfRule type="containsBlanks" dxfId="16" priority="10">
      <formula>LEN(TRIM(K9))=0</formula>
    </cfRule>
  </conditionalFormatting>
  <conditionalFormatting sqref="E11">
    <cfRule type="containsBlanks" dxfId="15" priority="9">
      <formula>LEN(TRIM(E11))=0</formula>
    </cfRule>
  </conditionalFormatting>
  <conditionalFormatting sqref="K11">
    <cfRule type="containsBlanks" dxfId="14" priority="8">
      <formula>LEN(TRIM(K11))=0</formula>
    </cfRule>
  </conditionalFormatting>
  <conditionalFormatting sqref="K11">
    <cfRule type="containsBlanks" dxfId="13" priority="7">
      <formula>LEN(TRIM(K11))=0</formula>
    </cfRule>
  </conditionalFormatting>
  <conditionalFormatting sqref="E12">
    <cfRule type="containsBlanks" dxfId="12" priority="6">
      <formula>LEN(TRIM(E12))=0</formula>
    </cfRule>
  </conditionalFormatting>
  <conditionalFormatting sqref="K12">
    <cfRule type="containsBlanks" dxfId="11" priority="5">
      <formula>LEN(TRIM(K12))=0</formula>
    </cfRule>
  </conditionalFormatting>
  <conditionalFormatting sqref="K12">
    <cfRule type="containsBlanks" dxfId="10" priority="4">
      <formula>LEN(TRIM(K12))=0</formula>
    </cfRule>
  </conditionalFormatting>
  <conditionalFormatting sqref="E13">
    <cfRule type="containsBlanks" dxfId="9" priority="3">
      <formula>LEN(TRIM(E13))=0</formula>
    </cfRule>
  </conditionalFormatting>
  <conditionalFormatting sqref="K13">
    <cfRule type="containsBlanks" dxfId="8" priority="2">
      <formula>LEN(TRIM(K13))=0</formula>
    </cfRule>
  </conditionalFormatting>
  <conditionalFormatting sqref="K13">
    <cfRule type="containsBlanks" dxfId="7" priority="1">
      <formula>LEN(TRIM(K13))=0</formula>
    </cfRule>
  </conditionalFormatting>
  <dataValidations count="2">
    <dataValidation type="list" allowBlank="1" showInputMessage="1" showErrorMessage="1" sqref="M9:M65439">
      <formula1>"Evet,Hayır"</formula1>
    </dataValidation>
    <dataValidation type="list" allowBlank="1" showInputMessage="1" showErrorMessage="1" sqref="D9:D28 D31:D65439">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30" max="16383" man="1"/>
    <brk id="51" max="12" man="1"/>
  </rowBreaks>
  <legacyDrawing r:id="rId2"/>
</worksheet>
</file>

<file path=xl/worksheets/sheet14.xml><?xml version="1.0" encoding="utf-8"?>
<worksheet xmlns="http://schemas.openxmlformats.org/spreadsheetml/2006/main" xmlns:r="http://schemas.openxmlformats.org/officeDocument/2006/relationships">
  <dimension ref="A1:F12"/>
  <sheetViews>
    <sheetView view="pageBreakPreview" zoomScale="85" zoomScaleSheetLayoutView="85" workbookViewId="0">
      <pane ySplit="8" topLeftCell="A9" activePane="bottomLeft" state="frozen"/>
      <selection pane="bottomLeft" activeCell="D17" sqref="D17"/>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71" t="str">
        <f>IF('1_GO'!C3="","",'1_GO'!C3)</f>
        <v>Personel İşlemleri Süreç Grubu</v>
      </c>
      <c r="C1" s="171"/>
      <c r="D1" s="171"/>
      <c r="E1" s="35" t="s">
        <v>808</v>
      </c>
      <c r="F1" s="14"/>
    </row>
    <row r="2" spans="1:6">
      <c r="A2" s="1" t="s">
        <v>786</v>
      </c>
      <c r="B2" s="172" t="str">
        <f>IF('1_GO'!C4="","",'1_GO'!C4)</f>
        <v>Atama İşlemleri Süreci</v>
      </c>
      <c r="C2" s="172"/>
      <c r="D2" s="172"/>
      <c r="E2" s="14"/>
      <c r="F2" s="14"/>
    </row>
    <row r="3" spans="1:6">
      <c r="A3" s="1" t="s">
        <v>785</v>
      </c>
      <c r="B3" s="173" t="str">
        <f>IF('1_GO'!C5="","",'1_GO'!C5)</f>
        <v>Vekalet İşlemleri Süreci</v>
      </c>
      <c r="C3" s="173"/>
      <c r="D3" s="173"/>
      <c r="E3" s="14"/>
      <c r="F3" s="14"/>
    </row>
    <row r="4" spans="1:6">
      <c r="A4" s="2"/>
      <c r="B4" s="2"/>
      <c r="C4" s="2"/>
      <c r="D4" s="14"/>
      <c r="E4" s="14"/>
      <c r="F4" s="14"/>
    </row>
    <row r="5" spans="1:6" ht="21.75">
      <c r="A5" s="6" t="s">
        <v>109</v>
      </c>
      <c r="B5" s="7"/>
      <c r="C5" s="7"/>
      <c r="D5" s="16"/>
      <c r="E5" s="174" t="s">
        <v>113</v>
      </c>
      <c r="F5" s="14"/>
    </row>
    <row r="6" spans="1:6">
      <c r="A6" s="9"/>
      <c r="B6" s="10"/>
      <c r="C6" s="10"/>
      <c r="D6" s="17"/>
      <c r="E6" s="175"/>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1095</v>
      </c>
      <c r="C9" s="30" t="s">
        <v>1068</v>
      </c>
      <c r="D9" s="30" t="s">
        <v>1096</v>
      </c>
      <c r="E9" s="30" t="s">
        <v>1097</v>
      </c>
      <c r="F9" s="30" t="s">
        <v>1099</v>
      </c>
    </row>
    <row r="10" spans="1:6">
      <c r="A10" s="29">
        <v>2</v>
      </c>
      <c r="B10" s="30" t="s">
        <v>1068</v>
      </c>
      <c r="C10" s="30" t="s">
        <v>1069</v>
      </c>
      <c r="D10" s="30" t="s">
        <v>1096</v>
      </c>
      <c r="E10" s="30" t="s">
        <v>1100</v>
      </c>
      <c r="F10" s="30" t="s">
        <v>1098</v>
      </c>
    </row>
    <row r="11" spans="1:6">
      <c r="A11" s="29">
        <v>3</v>
      </c>
      <c r="B11" s="30" t="s">
        <v>1095</v>
      </c>
      <c r="C11" s="30" t="s">
        <v>1071</v>
      </c>
      <c r="D11" s="30" t="s">
        <v>1101</v>
      </c>
      <c r="E11" s="30" t="s">
        <v>1100</v>
      </c>
      <c r="F11" s="30" t="s">
        <v>1102</v>
      </c>
    </row>
    <row r="12" spans="1:6">
      <c r="A12" s="29">
        <v>5</v>
      </c>
      <c r="B12" s="30" t="s">
        <v>1095</v>
      </c>
      <c r="C12" s="30" t="s">
        <v>1103</v>
      </c>
      <c r="D12" s="30" t="s">
        <v>1101</v>
      </c>
      <c r="E12" s="30" t="s">
        <v>1097</v>
      </c>
      <c r="F12" s="30" t="s">
        <v>1099</v>
      </c>
    </row>
  </sheetData>
  <sheetProtection formatCells="0" selectLockedCells="1"/>
  <mergeCells count="4">
    <mergeCell ref="B1:D1"/>
    <mergeCell ref="B2:D2"/>
    <mergeCell ref="B3:D3"/>
    <mergeCell ref="E5:E6"/>
  </mergeCells>
  <phoneticPr fontId="35" type="noConversion"/>
  <conditionalFormatting sqref="B1:B3">
    <cfRule type="containsBlanks" dxfId="6" priority="2">
      <formula>LEN(TRIM(B1))=0</formula>
    </cfRule>
  </conditionalFormatting>
  <conditionalFormatting sqref="A9:F65536">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J21" sqref="J21"/>
    </sheetView>
  </sheetViews>
  <sheetFormatPr defaultRowHeight="17.25"/>
  <sheetData>
    <row r="1" spans="1:11" ht="27.75">
      <c r="A1" s="147" t="s">
        <v>1104</v>
      </c>
      <c r="B1" s="147"/>
      <c r="C1" s="147"/>
      <c r="D1" s="147"/>
      <c r="E1" s="147"/>
      <c r="F1" s="147"/>
      <c r="G1" s="147"/>
      <c r="H1" s="147"/>
      <c r="I1" s="35" t="s">
        <v>808</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L30" sqref="L30:M31"/>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71" t="str">
        <f>IF('1_GO'!C3="","",'1_GO'!C3)</f>
        <v>Personel İşlemleri Süreç Grubu</v>
      </c>
      <c r="C1" s="171"/>
      <c r="D1" s="171"/>
      <c r="E1" s="35" t="s">
        <v>808</v>
      </c>
      <c r="F1" s="14"/>
      <c r="G1" s="14"/>
    </row>
    <row r="2" spans="1:7">
      <c r="A2" s="1" t="s">
        <v>786</v>
      </c>
      <c r="B2" s="172" t="str">
        <f>IF('1_GO'!C4="","",'1_GO'!C4)</f>
        <v>Atama İşlemleri Süreci</v>
      </c>
      <c r="C2" s="172"/>
      <c r="D2" s="172"/>
      <c r="E2" s="14"/>
      <c r="F2" s="14"/>
      <c r="G2" s="14"/>
    </row>
    <row r="3" spans="1:7">
      <c r="A3" s="1" t="s">
        <v>785</v>
      </c>
      <c r="B3" s="173" t="str">
        <f>IF('1_GO'!C5="","",'1_GO'!C5)</f>
        <v>Vekalet İşlemleri Süreci</v>
      </c>
      <c r="C3" s="173"/>
      <c r="D3" s="173"/>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c r="A10" s="29">
        <v>1</v>
      </c>
      <c r="B10" s="30" t="s">
        <v>1083</v>
      </c>
      <c r="C10" s="30" t="s">
        <v>1083</v>
      </c>
      <c r="D10" s="30" t="s">
        <v>1105</v>
      </c>
      <c r="E10" s="30" t="s">
        <v>1083</v>
      </c>
      <c r="F10" s="30" t="s">
        <v>1083</v>
      </c>
      <c r="G10" s="30" t="s">
        <v>1083</v>
      </c>
    </row>
  </sheetData>
  <sheetProtection formatCells="0" selectLockedCells="1"/>
  <mergeCells count="3">
    <mergeCell ref="B1:D1"/>
    <mergeCell ref="B2:D2"/>
    <mergeCell ref="B3:D3"/>
  </mergeCells>
  <phoneticPr fontId="35"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view="pageBreakPreview" zoomScale="60" workbookViewId="0">
      <selection activeCell="D16" sqref="D16"/>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71" t="str">
        <f>IF('1_GO'!C3="","",'1_GO'!C3)</f>
        <v>Personel İşlemleri Süreç Grubu</v>
      </c>
      <c r="C1" s="171"/>
      <c r="D1" s="171"/>
      <c r="E1" s="35" t="s">
        <v>808</v>
      </c>
      <c r="F1" s="14"/>
    </row>
    <row r="2" spans="1:6">
      <c r="A2" s="1" t="s">
        <v>786</v>
      </c>
      <c r="B2" s="172" t="str">
        <f>IF('1_GO'!C4="","",'1_GO'!C4)</f>
        <v>Atama İşlemleri Süreci</v>
      </c>
      <c r="C2" s="172"/>
      <c r="D2" s="172"/>
      <c r="E2" s="14"/>
      <c r="F2" s="14"/>
    </row>
    <row r="3" spans="1:6">
      <c r="A3" s="1" t="s">
        <v>785</v>
      </c>
      <c r="B3" s="173" t="str">
        <f>IF('1_GO'!C5="","",'1_GO'!C5)</f>
        <v>Vekalet İşlemleri Süreci</v>
      </c>
      <c r="C3" s="173"/>
      <c r="D3" s="173"/>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1106</v>
      </c>
      <c r="C10" s="29" t="s">
        <v>1107</v>
      </c>
      <c r="E10" s="29" t="s">
        <v>1058</v>
      </c>
      <c r="F10" s="29" t="s">
        <v>1108</v>
      </c>
    </row>
  </sheetData>
  <sheetProtection selectLockedCells="1"/>
  <mergeCells count="3">
    <mergeCell ref="B1:D1"/>
    <mergeCell ref="B2:D2"/>
    <mergeCell ref="B3:D3"/>
  </mergeCells>
  <phoneticPr fontId="35" type="noConversion"/>
  <conditionalFormatting sqref="B1:B3">
    <cfRule type="containsBlanks" dxfId="2" priority="3">
      <formula>LEN(TRIM(B1))=0</formula>
    </cfRule>
  </conditionalFormatting>
  <conditionalFormatting sqref="A10:F65536">
    <cfRule type="containsBlanks" dxfId="1" priority="2">
      <formula>LEN(TRIM(A10))=0</formula>
    </cfRule>
  </conditionalFormatting>
  <conditionalFormatting sqref="A10:F10">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legacyDrawing r:id="rId2"/>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76" t="s">
        <v>909</v>
      </c>
      <c r="B28" s="22" t="s">
        <v>910</v>
      </c>
      <c r="C28" s="22" t="s">
        <v>911</v>
      </c>
      <c r="D28" s="22" t="s">
        <v>912</v>
      </c>
    </row>
    <row r="29" spans="1:4" ht="63.75">
      <c r="A29" s="177"/>
      <c r="B29" s="22" t="s">
        <v>913</v>
      </c>
      <c r="C29" s="22" t="s">
        <v>911</v>
      </c>
      <c r="D29" s="22" t="s">
        <v>912</v>
      </c>
    </row>
    <row r="30" spans="1:4" ht="51">
      <c r="A30" s="178"/>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9" t="s">
        <v>924</v>
      </c>
      <c r="B33" s="22" t="s">
        <v>925</v>
      </c>
      <c r="C33" s="22" t="s">
        <v>926</v>
      </c>
      <c r="D33" s="22" t="s">
        <v>927</v>
      </c>
    </row>
    <row r="34" spans="1:4" ht="51">
      <c r="A34" s="180"/>
      <c r="B34" s="22" t="s">
        <v>928</v>
      </c>
      <c r="C34" s="22" t="s">
        <v>929</v>
      </c>
      <c r="D34" s="22" t="s">
        <v>930</v>
      </c>
    </row>
    <row r="35" spans="1:4" ht="51">
      <c r="A35" s="21" t="s">
        <v>931</v>
      </c>
      <c r="B35" s="22" t="s">
        <v>932</v>
      </c>
      <c r="C35" s="22" t="s">
        <v>931</v>
      </c>
      <c r="D35" s="22" t="s">
        <v>933</v>
      </c>
    </row>
    <row r="36" spans="1:4" ht="25.5">
      <c r="A36" s="179" t="s">
        <v>934</v>
      </c>
      <c r="B36" s="22" t="s">
        <v>935</v>
      </c>
      <c r="C36" s="22" t="s">
        <v>936</v>
      </c>
      <c r="D36" s="22" t="s">
        <v>937</v>
      </c>
    </row>
    <row r="37" spans="1:4" ht="25.5">
      <c r="A37" s="181"/>
      <c r="B37" s="22" t="s">
        <v>938</v>
      </c>
      <c r="C37" s="22" t="s">
        <v>936</v>
      </c>
      <c r="D37" s="22" t="s">
        <v>937</v>
      </c>
    </row>
    <row r="38" spans="1:4" ht="38.25">
      <c r="A38" s="180"/>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5" t="s">
        <v>104</v>
      </c>
      <c r="D1" s="135"/>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32" t="s">
        <v>101</v>
      </c>
      <c r="C36" s="132"/>
      <c r="D36" s="132"/>
      <c r="E36" s="132"/>
      <c r="F36" s="132"/>
      <c r="G36" s="132"/>
      <c r="H36" s="132"/>
      <c r="I36" s="132"/>
      <c r="J36" s="132"/>
      <c r="K36" s="132"/>
      <c r="L36" s="56"/>
      <c r="M36" s="56"/>
      <c r="N36" s="56"/>
      <c r="O36" s="56"/>
      <c r="P36" s="56"/>
      <c r="Q36" s="56"/>
    </row>
    <row r="37" spans="2:17">
      <c r="B37" s="136" t="s">
        <v>47</v>
      </c>
      <c r="C37" s="136"/>
      <c r="D37" s="136"/>
      <c r="E37" s="136"/>
      <c r="F37" s="136"/>
      <c r="G37" s="136"/>
      <c r="H37" s="136"/>
      <c r="I37" s="136"/>
      <c r="J37" s="136"/>
      <c r="K37" s="136"/>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36" t="s">
        <v>102</v>
      </c>
      <c r="C40" s="136"/>
      <c r="D40" s="136"/>
      <c r="E40" s="136"/>
      <c r="F40" s="136"/>
      <c r="G40" s="136"/>
      <c r="H40" s="136"/>
      <c r="I40" s="136"/>
      <c r="J40" s="136"/>
      <c r="K40" s="136"/>
      <c r="L40" s="56"/>
      <c r="M40" s="56"/>
      <c r="N40" s="56"/>
      <c r="O40" s="56"/>
      <c r="P40" s="56"/>
      <c r="Q40" s="56"/>
    </row>
    <row r="41" spans="2:17">
      <c r="B41" s="136" t="s">
        <v>48</v>
      </c>
      <c r="C41" s="136"/>
      <c r="D41" s="136"/>
      <c r="E41" s="136"/>
      <c r="F41" s="136"/>
      <c r="G41" s="136"/>
      <c r="H41" s="136"/>
      <c r="I41" s="136"/>
      <c r="J41" s="136"/>
      <c r="K41" s="136"/>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33" t="s">
        <v>66</v>
      </c>
      <c r="C64" s="134"/>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32" t="s">
        <v>74</v>
      </c>
      <c r="C78" s="132"/>
      <c r="D78" s="132"/>
      <c r="E78" s="132"/>
      <c r="F78" s="132"/>
      <c r="G78" s="132"/>
      <c r="H78" s="132"/>
      <c r="I78" s="132"/>
      <c r="J78" s="132"/>
      <c r="K78" s="132"/>
    </row>
    <row r="80" spans="2:11">
      <c r="B80" s="56" t="s">
        <v>103</v>
      </c>
    </row>
    <row r="81" spans="2:5" ht="18" thickBot="1"/>
    <row r="82" spans="2:5" ht="23.1" customHeight="1" thickBot="1">
      <c r="B82" s="78" t="s">
        <v>448</v>
      </c>
      <c r="C82" s="79" t="s">
        <v>449</v>
      </c>
      <c r="D82" s="78" t="s">
        <v>448</v>
      </c>
      <c r="E82" s="79" t="s">
        <v>449</v>
      </c>
    </row>
    <row r="83" spans="2:5" ht="23.1" customHeight="1" thickBot="1">
      <c r="B83" s="80" t="s">
        <v>450</v>
      </c>
      <c r="C83" s="81" t="s">
        <v>451</v>
      </c>
      <c r="D83" s="80" t="s">
        <v>19</v>
      </c>
      <c r="E83" s="81"/>
    </row>
    <row r="84" spans="2:5" ht="23.1" customHeight="1" thickBot="1">
      <c r="B84" s="80" t="s">
        <v>452</v>
      </c>
      <c r="C84" s="81"/>
      <c r="D84" s="80" t="s">
        <v>20</v>
      </c>
      <c r="E84" s="81" t="s">
        <v>21</v>
      </c>
    </row>
    <row r="85" spans="2:5" ht="23.1" customHeight="1" thickBot="1">
      <c r="B85" s="80" t="s">
        <v>453</v>
      </c>
      <c r="C85" s="81" t="s">
        <v>454</v>
      </c>
      <c r="D85" s="80" t="s">
        <v>22</v>
      </c>
      <c r="E85" s="81"/>
    </row>
    <row r="86" spans="2:5" ht="23.1" customHeight="1" thickBot="1">
      <c r="B86" s="80" t="s">
        <v>455</v>
      </c>
      <c r="C86" s="81" t="s">
        <v>456</v>
      </c>
      <c r="D86" s="80" t="s">
        <v>23</v>
      </c>
      <c r="E86" s="81"/>
    </row>
    <row r="87" spans="2:5" ht="23.1" customHeight="1" thickBot="1">
      <c r="B87" s="80" t="s">
        <v>457</v>
      </c>
      <c r="C87" s="81"/>
      <c r="D87" s="80" t="s">
        <v>24</v>
      </c>
      <c r="E87" s="81"/>
    </row>
    <row r="88" spans="2:5" ht="23.1" customHeight="1" thickBot="1">
      <c r="B88" s="80" t="s">
        <v>458</v>
      </c>
      <c r="C88" s="81"/>
      <c r="D88" s="80" t="s">
        <v>25</v>
      </c>
      <c r="E88" s="81"/>
    </row>
    <row r="89" spans="2:5" ht="23.1" customHeight="1" thickBot="1">
      <c r="B89" s="80" t="s">
        <v>459</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32" t="s">
        <v>75</v>
      </c>
      <c r="C105" s="132"/>
      <c r="D105" s="132"/>
      <c r="E105" s="132"/>
      <c r="F105" s="132"/>
      <c r="G105" s="132"/>
      <c r="H105" s="132"/>
      <c r="I105" s="132"/>
      <c r="J105" s="132"/>
      <c r="K105" s="132"/>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24.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42"/>
  <sheetViews>
    <sheetView showGridLines="0" view="pageBreakPreview" topLeftCell="A25" zoomScale="115" zoomScaleNormal="120" zoomScaleSheetLayoutView="115" zoomScalePageLayoutView="120" workbookViewId="0">
      <selection activeCell="E45" sqref="E45"/>
    </sheetView>
  </sheetViews>
  <sheetFormatPr defaultRowHeight="17.25"/>
  <sheetData>
    <row r="1" spans="1:9">
      <c r="A1" s="137" t="s">
        <v>1057</v>
      </c>
      <c r="B1" s="137"/>
      <c r="C1" s="137"/>
      <c r="D1" s="137"/>
      <c r="E1" s="137"/>
      <c r="F1" s="137"/>
      <c r="G1" s="137"/>
      <c r="H1" s="137"/>
      <c r="I1" s="137"/>
    </row>
    <row r="2" spans="1:9">
      <c r="A2" s="137" t="s">
        <v>1058</v>
      </c>
      <c r="B2" s="137"/>
      <c r="C2" s="137"/>
      <c r="D2" s="137"/>
      <c r="E2" s="137"/>
      <c r="F2" s="137"/>
      <c r="G2" s="137"/>
      <c r="H2" s="137"/>
      <c r="I2" s="137"/>
    </row>
    <row r="3" spans="1:9" ht="27.75">
      <c r="A3" s="147" t="s">
        <v>1059</v>
      </c>
      <c r="B3" s="147"/>
      <c r="C3" s="147"/>
      <c r="D3" s="147"/>
      <c r="E3" s="147"/>
      <c r="F3" s="147"/>
      <c r="G3" s="147"/>
      <c r="H3" s="147"/>
      <c r="I3" s="147"/>
    </row>
    <row r="39" spans="1:9" ht="18" thickBot="1"/>
    <row r="40" spans="1:9">
      <c r="A40" s="138" t="s">
        <v>1048</v>
      </c>
      <c r="B40" s="139"/>
      <c r="C40" s="139"/>
      <c r="D40" s="140"/>
      <c r="E40" s="138" t="s">
        <v>1049</v>
      </c>
      <c r="F40" s="139"/>
      <c r="G40" s="139"/>
      <c r="H40" s="139"/>
      <c r="I40" s="140"/>
    </row>
    <row r="41" spans="1:9" ht="18.75" customHeight="1">
      <c r="A41" s="144" t="s">
        <v>1106</v>
      </c>
      <c r="B41" s="145"/>
      <c r="C41" s="145"/>
      <c r="D41" s="146"/>
      <c r="E41" s="144" t="s">
        <v>1111</v>
      </c>
      <c r="F41" s="145"/>
      <c r="G41" s="145"/>
      <c r="H41" s="145"/>
      <c r="I41" s="146"/>
    </row>
    <row r="42" spans="1:9" ht="18" thickBot="1">
      <c r="A42" s="141" t="s">
        <v>1108</v>
      </c>
      <c r="B42" s="142"/>
      <c r="C42" s="142"/>
      <c r="D42" s="143"/>
      <c r="E42" s="141" t="s">
        <v>1109</v>
      </c>
      <c r="F42" s="142"/>
      <c r="G42" s="142"/>
      <c r="H42" s="142"/>
      <c r="I42" s="143"/>
    </row>
  </sheetData>
  <mergeCells count="9">
    <mergeCell ref="A1:I1"/>
    <mergeCell ref="A2:I2"/>
    <mergeCell ref="A40:D40"/>
    <mergeCell ref="E40:I40"/>
    <mergeCell ref="A42:D42"/>
    <mergeCell ref="E42:I42"/>
    <mergeCell ref="E41:I41"/>
    <mergeCell ref="A41:D41"/>
    <mergeCell ref="A3:I3"/>
  </mergeCells>
  <phoneticPr fontId="35" type="noConversion"/>
  <pageMargins left="0.70866141732283472" right="0.70866141732283472" top="0.74803149606299213" bottom="0.74803149606299213" header="0.31496062992125984" footer="0.31496062992125984"/>
  <pageSetup paperSize="9" scale="103" orientation="portrait" r:id="rId1"/>
  <drawing r:id="rId2"/>
</worksheet>
</file>

<file path=xl/worksheets/sheet4.xml><?xml version="1.0" encoding="utf-8"?>
<worksheet xmlns="http://schemas.openxmlformats.org/spreadsheetml/2006/main" xmlns:r="http://schemas.openxmlformats.org/officeDocument/2006/relationships">
  <dimension ref="A1:D13"/>
  <sheetViews>
    <sheetView showGridLines="0" view="pageBreakPreview" zoomScaleSheetLayoutView="100" workbookViewId="0">
      <selection activeCell="B14" sqref="B14"/>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48" t="str">
        <f>IF('1_GO'!C3="","",'1_GO'!C3)</f>
        <v>Personel İşlemleri Süreç Grubu</v>
      </c>
      <c r="C1" s="149"/>
      <c r="D1" s="35" t="s">
        <v>808</v>
      </c>
    </row>
    <row r="2" spans="1:4">
      <c r="A2" s="1" t="s">
        <v>786</v>
      </c>
      <c r="B2" s="150" t="str">
        <f>IF('1_GO'!C4="","",'1_GO'!C4)</f>
        <v>Atama İşlemleri Süreci</v>
      </c>
      <c r="C2" s="151"/>
    </row>
    <row r="3" spans="1:4">
      <c r="A3" s="1" t="s">
        <v>785</v>
      </c>
      <c r="B3" s="152" t="str">
        <f>IF('1_GO'!C5="","",'1_GO'!C5)</f>
        <v>Vekalet İşlemleri Süreci</v>
      </c>
      <c r="C3" s="153"/>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1050</v>
      </c>
    </row>
    <row r="9" spans="1:4">
      <c r="A9" s="12">
        <v>1</v>
      </c>
      <c r="B9" s="12" t="s">
        <v>1066</v>
      </c>
      <c r="C9" s="12">
        <v>1</v>
      </c>
    </row>
    <row r="10" spans="1:4">
      <c r="A10" s="12">
        <v>2</v>
      </c>
      <c r="B10" s="12" t="s">
        <v>1067</v>
      </c>
      <c r="C10" s="12">
        <v>1</v>
      </c>
    </row>
    <row r="11" spans="1:4">
      <c r="A11" s="12">
        <v>3</v>
      </c>
      <c r="B11" s="12" t="s">
        <v>1068</v>
      </c>
      <c r="C11" s="12">
        <v>1</v>
      </c>
    </row>
    <row r="12" spans="1:4">
      <c r="A12" s="12">
        <v>4</v>
      </c>
      <c r="B12" s="12" t="s">
        <v>1070</v>
      </c>
      <c r="C12" s="12">
        <v>1</v>
      </c>
    </row>
    <row r="13" spans="1:4">
      <c r="A13" s="12">
        <v>5</v>
      </c>
      <c r="B13" s="12" t="s">
        <v>1071</v>
      </c>
      <c r="C13" s="12">
        <v>1</v>
      </c>
    </row>
  </sheetData>
  <sheetProtection selectLockedCells="1"/>
  <mergeCells count="3">
    <mergeCell ref="B1:C1"/>
    <mergeCell ref="B2:C2"/>
    <mergeCell ref="B3:C3"/>
  </mergeCells>
  <phoneticPr fontId="35" type="noConversion"/>
  <conditionalFormatting sqref="B1:C3">
    <cfRule type="containsBlanks" dxfId="45" priority="6">
      <formula>LEN(TRIM(B1))=0</formula>
    </cfRule>
  </conditionalFormatting>
  <conditionalFormatting sqref="A9:B150 A151:C65324">
    <cfRule type="containsBlanks" dxfId="44" priority="5">
      <formula>LEN(TRIM(A9))=0</formula>
    </cfRule>
  </conditionalFormatting>
  <conditionalFormatting sqref="C9:C150">
    <cfRule type="containsBlanks" dxfId="43" priority="4">
      <formula>LEN(TRIM(C9))=0</formula>
    </cfRule>
  </conditionalFormatting>
  <conditionalFormatting sqref="A9:B13">
    <cfRule type="containsBlanks" dxfId="42" priority="3">
      <formula>LEN(TRIM(A9))=0</formula>
    </cfRule>
  </conditionalFormatting>
  <conditionalFormatting sqref="C9:C13">
    <cfRule type="containsBlanks" dxfId="41" priority="2">
      <formula>LEN(TRIM(C9))=0</formula>
    </cfRule>
  </conditionalFormatting>
  <conditionalFormatting sqref="A9:C10">
    <cfRule type="containsBlanks" dxfId="40" priority="1">
      <formula>LEN(TRIM(A9))=0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32" sqref="B32:B34"/>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48" t="str">
        <f>IF('1_GO'!C3="","",'1_GO'!C3)</f>
        <v>Personel İşlemleri Süreç Grubu</v>
      </c>
      <c r="C1" s="149"/>
      <c r="D1" s="35" t="s">
        <v>808</v>
      </c>
    </row>
    <row r="2" spans="1:4">
      <c r="A2" s="1" t="s">
        <v>786</v>
      </c>
      <c r="B2" s="150" t="str">
        <f>IF('1_GO'!C4="","",'1_GO'!C4)</f>
        <v>Atama İşlemleri Süreci</v>
      </c>
      <c r="C2" s="151"/>
    </row>
    <row r="3" spans="1:4">
      <c r="A3" s="1" t="s">
        <v>785</v>
      </c>
      <c r="B3" s="152" t="str">
        <f>IF('1_GO'!C5="","",'1_GO'!C5)</f>
        <v>Vekalet İşlemleri Süreci</v>
      </c>
      <c r="C3" s="153"/>
    </row>
    <row r="4" spans="1:4">
      <c r="A4" s="2"/>
      <c r="B4" s="2"/>
      <c r="C4" s="2"/>
    </row>
    <row r="5" spans="1:4" ht="21.75">
      <c r="A5" s="6" t="s">
        <v>1051</v>
      </c>
      <c r="B5" s="7"/>
      <c r="C5" s="8"/>
    </row>
    <row r="6" spans="1:4">
      <c r="A6" s="9" t="s">
        <v>1052</v>
      </c>
      <c r="B6" s="10"/>
      <c r="C6" s="11"/>
    </row>
    <row r="7" spans="1:4" ht="21.75">
      <c r="A7" s="106"/>
      <c r="B7" s="2"/>
      <c r="C7" s="2"/>
    </row>
    <row r="8" spans="1:4">
      <c r="A8" s="1" t="s">
        <v>782</v>
      </c>
      <c r="B8" s="1" t="s">
        <v>789</v>
      </c>
      <c r="C8" s="1" t="s">
        <v>781</v>
      </c>
    </row>
    <row r="9" spans="1:4">
      <c r="A9" s="12">
        <v>1</v>
      </c>
      <c r="B9" s="12" t="s">
        <v>1072</v>
      </c>
      <c r="C9" s="12">
        <v>1</v>
      </c>
    </row>
    <row r="10" spans="1:4">
      <c r="A10" s="12">
        <v>2</v>
      </c>
      <c r="B10" s="12" t="s">
        <v>1073</v>
      </c>
      <c r="C10"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9" priority="4">
      <formula>LEN(TRIM(B1))=0</formula>
    </cfRule>
  </conditionalFormatting>
  <conditionalFormatting sqref="A130:C65536">
    <cfRule type="containsBlanks" dxfId="38" priority="3">
      <formula>LEN(TRIM(A130))=0</formula>
    </cfRule>
  </conditionalFormatting>
  <conditionalFormatting sqref="A9:B105">
    <cfRule type="containsBlanks" dxfId="37" priority="2">
      <formula>LEN(TRIM(A9))=0</formula>
    </cfRule>
  </conditionalFormatting>
  <conditionalFormatting sqref="C9:C105">
    <cfRule type="containsBlanks" dxfId="36"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C9" sqref="C9"/>
    </sheetView>
  </sheetViews>
  <sheetFormatPr defaultRowHeight="15"/>
  <cols>
    <col min="1" max="1" width="5" style="12" customWidth="1"/>
    <col min="2" max="2" width="71.375" style="12" customWidth="1"/>
    <col min="3" max="16384" width="9" style="2"/>
  </cols>
  <sheetData>
    <row r="1" spans="1:3">
      <c r="A1" s="1" t="s">
        <v>784</v>
      </c>
      <c r="B1" s="13" t="str">
        <f>IF('1_GO'!C3="","",'1_GO'!C3)</f>
        <v>Personel İşlemleri Süreç Grubu</v>
      </c>
      <c r="C1" s="35" t="s">
        <v>808</v>
      </c>
    </row>
    <row r="2" spans="1:3">
      <c r="A2" s="1" t="s">
        <v>786</v>
      </c>
      <c r="B2" s="4" t="str">
        <f>IF('1_GO'!C4="","",'1_GO'!C4)</f>
        <v>Atama İşlemleri Süreci</v>
      </c>
    </row>
    <row r="3" spans="1:3">
      <c r="A3" s="1" t="s">
        <v>785</v>
      </c>
      <c r="B3" s="5" t="str">
        <f>IF('1_GO'!C5="","",'1_GO'!C5)</f>
        <v>Vekalet İşlemleri Süreci</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1065</v>
      </c>
    </row>
  </sheetData>
  <sheetProtection selectLockedCells="1"/>
  <phoneticPr fontId="35" type="noConversion"/>
  <conditionalFormatting sqref="B1:B3">
    <cfRule type="containsBlanks" dxfId="35" priority="2">
      <formula>LEN(TRIM(B1))=0</formula>
    </cfRule>
  </conditionalFormatting>
  <conditionalFormatting sqref="A9:B65536">
    <cfRule type="containsBlanks" dxfId="3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C9" sqref="C9"/>
    </sheetView>
  </sheetViews>
  <sheetFormatPr defaultRowHeight="15"/>
  <cols>
    <col min="1" max="1" width="5" style="12" customWidth="1"/>
    <col min="2" max="2" width="79" style="12" customWidth="1"/>
    <col min="3" max="16384" width="9" style="2"/>
  </cols>
  <sheetData>
    <row r="1" spans="1:3">
      <c r="A1" s="1" t="s">
        <v>784</v>
      </c>
      <c r="B1" s="13" t="str">
        <f>IF('1_GO'!C3="","",'1_GO'!C3)</f>
        <v>Personel İşlemleri Süreç Grubu</v>
      </c>
      <c r="C1" s="35" t="s">
        <v>808</v>
      </c>
    </row>
    <row r="2" spans="1:3">
      <c r="A2" s="1" t="s">
        <v>786</v>
      </c>
      <c r="B2" s="4" t="str">
        <f>IF('1_GO'!C4="","",'1_GO'!C4)</f>
        <v>Atama İşlemleri Süreci</v>
      </c>
    </row>
    <row r="3" spans="1:3">
      <c r="A3" s="1" t="s">
        <v>785</v>
      </c>
      <c r="B3" s="5" t="str">
        <f>IF('1_GO'!C5="","",'1_GO'!C5)</f>
        <v>Vekalet İşlemleri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1074</v>
      </c>
    </row>
  </sheetData>
  <sheetProtection selectLockedCells="1"/>
  <phoneticPr fontId="35" type="noConversion"/>
  <conditionalFormatting sqref="B1:B3">
    <cfRule type="containsBlanks" dxfId="33" priority="2">
      <formula>LEN(TRIM(B1))=0</formula>
    </cfRule>
  </conditionalFormatting>
  <conditionalFormatting sqref="A9:B65536">
    <cfRule type="containsBlanks" dxfId="3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1" sqref="B11"/>
    </sheetView>
  </sheetViews>
  <sheetFormatPr defaultRowHeight="15"/>
  <cols>
    <col min="1" max="1" width="5" style="12" customWidth="1"/>
    <col min="2" max="2" width="80.25" style="12" customWidth="1"/>
    <col min="3" max="16384" width="9" style="2"/>
  </cols>
  <sheetData>
    <row r="1" spans="1:3">
      <c r="A1" s="1" t="s">
        <v>784</v>
      </c>
      <c r="B1" s="13" t="str">
        <f>IF('1_GO'!C3="","",'1_GO'!C3)</f>
        <v>Personel İşlemleri Süreç Grubu</v>
      </c>
      <c r="C1" s="35" t="s">
        <v>808</v>
      </c>
    </row>
    <row r="2" spans="1:3">
      <c r="A2" s="1" t="s">
        <v>786</v>
      </c>
      <c r="B2" s="4" t="str">
        <f>IF('1_GO'!C4="","",'1_GO'!C4)</f>
        <v>Atama İşlemleri Süreci</v>
      </c>
    </row>
    <row r="3" spans="1:3">
      <c r="A3" s="1" t="s">
        <v>785</v>
      </c>
      <c r="B3" s="5" t="str">
        <f>IF('1_GO'!C5="","",'1_GO'!C5)</f>
        <v>Vekalet İşlemleri Süreci</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1075</v>
      </c>
    </row>
    <row r="10" spans="1:3">
      <c r="A10" s="12">
        <v>2</v>
      </c>
      <c r="B10" s="12" t="s">
        <v>1076</v>
      </c>
    </row>
  </sheetData>
  <sheetProtection selectLockedCells="1"/>
  <phoneticPr fontId="35" type="noConversion"/>
  <conditionalFormatting sqref="B1:B3">
    <cfRule type="containsBlanks" dxfId="31" priority="3">
      <formula>LEN(TRIM(B1))=0</formula>
    </cfRule>
  </conditionalFormatting>
  <conditionalFormatting sqref="A10:B65536 A9">
    <cfRule type="containsBlanks" dxfId="30" priority="2">
      <formula>LEN(TRIM(A9))=0</formula>
    </cfRule>
  </conditionalFormatting>
  <conditionalFormatting sqref="B9">
    <cfRule type="containsBlanks" dxfId="2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1" sqref="B11"/>
    </sheetView>
  </sheetViews>
  <sheetFormatPr defaultRowHeight="15"/>
  <cols>
    <col min="1" max="1" width="5" style="12" customWidth="1"/>
    <col min="2" max="2" width="78" style="12" customWidth="1"/>
    <col min="3" max="16384" width="9" style="2"/>
  </cols>
  <sheetData>
    <row r="1" spans="1:3">
      <c r="A1" s="1" t="s">
        <v>784</v>
      </c>
      <c r="B1" s="13" t="str">
        <f>IF('1_GO'!C3="","",'1_GO'!C3)</f>
        <v>Personel İşlemleri Süreç Grubu</v>
      </c>
      <c r="C1" s="35" t="s">
        <v>808</v>
      </c>
    </row>
    <row r="2" spans="1:3">
      <c r="A2" s="1" t="s">
        <v>786</v>
      </c>
      <c r="B2" s="4" t="str">
        <f>IF('1_GO'!C4="","",'1_GO'!C4)</f>
        <v>Atama İşlemleri Süreci</v>
      </c>
    </row>
    <row r="3" spans="1:3">
      <c r="A3" s="1" t="s">
        <v>785</v>
      </c>
      <c r="B3" s="5" t="str">
        <f>IF('1_GO'!C5="","",'1_GO'!C5)</f>
        <v>Vekalet İşlemleri Süreci</v>
      </c>
    </row>
    <row r="4" spans="1:3">
      <c r="A4" s="2"/>
      <c r="B4" s="2"/>
    </row>
    <row r="5" spans="1:3" ht="21.75">
      <c r="A5" s="6" t="s">
        <v>445</v>
      </c>
      <c r="B5" s="8"/>
    </row>
    <row r="6" spans="1:3">
      <c r="A6" s="9"/>
      <c r="B6" s="11"/>
    </row>
    <row r="7" spans="1:3">
      <c r="A7" s="3"/>
      <c r="B7" s="2"/>
    </row>
    <row r="8" spans="1:3">
      <c r="A8" s="1" t="s">
        <v>782</v>
      </c>
      <c r="B8" s="1" t="s">
        <v>802</v>
      </c>
    </row>
    <row r="9" spans="1:3">
      <c r="A9" s="112" t="s">
        <v>1077</v>
      </c>
      <c r="B9" s="112" t="s">
        <v>1078</v>
      </c>
    </row>
    <row r="10" spans="1:3">
      <c r="A10" s="112" t="s">
        <v>1079</v>
      </c>
      <c r="B10" s="112" t="s">
        <v>1080</v>
      </c>
    </row>
    <row r="11" spans="1:3">
      <c r="A11" s="112"/>
      <c r="B11" s="112"/>
    </row>
    <row r="12" spans="1:3">
      <c r="A12" s="112"/>
      <c r="B12" s="112"/>
    </row>
    <row r="13" spans="1:3">
      <c r="A13" s="112"/>
      <c r="B13" s="112"/>
    </row>
    <row r="14" spans="1:3">
      <c r="A14" s="112"/>
      <c r="B14" s="112"/>
    </row>
    <row r="15" spans="1:3">
      <c r="A15" s="112"/>
      <c r="B15" s="112"/>
    </row>
    <row r="16" spans="1:3">
      <c r="A16" s="112"/>
      <c r="B16" s="112"/>
    </row>
    <row r="17" spans="1:2">
      <c r="A17" s="112"/>
      <c r="B17" s="112"/>
    </row>
    <row r="18" spans="1:2">
      <c r="A18" s="112"/>
      <c r="B18" s="112"/>
    </row>
    <row r="19" spans="1:2">
      <c r="A19" s="112"/>
      <c r="B19" s="112"/>
    </row>
    <row r="20" spans="1:2">
      <c r="A20" s="112"/>
      <c r="B20" s="112"/>
    </row>
    <row r="21" spans="1:2">
      <c r="A21" s="112"/>
      <c r="B21" s="112"/>
    </row>
    <row r="22" spans="1:2">
      <c r="A22" s="112"/>
      <c r="B22" s="112"/>
    </row>
    <row r="23" spans="1:2">
      <c r="A23" s="112"/>
      <c r="B23" s="112"/>
    </row>
    <row r="24" spans="1:2">
      <c r="A24" s="112"/>
      <c r="B24" s="112"/>
    </row>
    <row r="25" spans="1:2">
      <c r="A25" s="112"/>
      <c r="B25" s="112"/>
    </row>
    <row r="26" spans="1:2">
      <c r="A26" s="112"/>
      <c r="B26" s="112"/>
    </row>
    <row r="27" spans="1:2">
      <c r="A27" s="112"/>
      <c r="B27" s="112"/>
    </row>
    <row r="28" spans="1:2">
      <c r="A28" s="112"/>
      <c r="B28" s="112"/>
    </row>
    <row r="29" spans="1:2">
      <c r="A29" s="112"/>
      <c r="B29" s="112"/>
    </row>
    <row r="30" spans="1:2">
      <c r="A30" s="112"/>
      <c r="B30" s="112"/>
    </row>
    <row r="31" spans="1:2">
      <c r="A31" s="112"/>
      <c r="B31" s="112"/>
    </row>
    <row r="32" spans="1:2">
      <c r="A32" s="112"/>
      <c r="B32" s="112"/>
    </row>
    <row r="33" spans="1:2">
      <c r="A33" s="112"/>
      <c r="B33" s="112"/>
    </row>
    <row r="34" spans="1:2">
      <c r="A34" s="112"/>
      <c r="B34" s="112"/>
    </row>
    <row r="35" spans="1:2">
      <c r="A35" s="112"/>
      <c r="B35" s="112"/>
    </row>
    <row r="36" spans="1:2">
      <c r="A36" s="112"/>
      <c r="B36" s="112"/>
    </row>
    <row r="37" spans="1:2">
      <c r="A37" s="112"/>
      <c r="B37" s="112"/>
    </row>
    <row r="38" spans="1:2">
      <c r="A38" s="112"/>
      <c r="B38" s="112"/>
    </row>
    <row r="39" spans="1:2">
      <c r="A39" s="112"/>
      <c r="B39" s="112"/>
    </row>
    <row r="40" spans="1:2">
      <c r="A40" s="112"/>
      <c r="B40" s="112"/>
    </row>
    <row r="41" spans="1:2">
      <c r="A41" s="112"/>
      <c r="B41" s="112"/>
    </row>
    <row r="42" spans="1:2">
      <c r="A42" s="112"/>
      <c r="B42" s="112"/>
    </row>
    <row r="43" spans="1:2">
      <c r="A43" s="112"/>
      <c r="B43" s="112"/>
    </row>
    <row r="44" spans="1:2">
      <c r="A44" s="112"/>
      <c r="B44" s="112"/>
    </row>
    <row r="45" spans="1:2">
      <c r="A45" s="112"/>
      <c r="B45" s="112"/>
    </row>
    <row r="46" spans="1:2">
      <c r="A46" s="112"/>
      <c r="B46" s="112"/>
    </row>
    <row r="47" spans="1:2">
      <c r="A47" s="112"/>
      <c r="B47" s="112"/>
    </row>
    <row r="48" spans="1:2">
      <c r="A48" s="112"/>
      <c r="B48" s="112"/>
    </row>
    <row r="49" spans="1:2">
      <c r="A49" s="112"/>
      <c r="B49" s="112"/>
    </row>
  </sheetData>
  <sheetProtection selectLockedCells="1"/>
  <phoneticPr fontId="35" type="noConversion"/>
  <conditionalFormatting sqref="B1:B3">
    <cfRule type="containsBlanks" dxfId="28" priority="2">
      <formula>LEN(TRIM(B1))=0</formula>
    </cfRule>
  </conditionalFormatting>
  <conditionalFormatting sqref="A9:B65536">
    <cfRule type="containsBlanks" dxfId="2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47ACB4E-CD28-404C-B654-CEFB49A2EA35}">
  <ds:schemaRefs>
    <ds:schemaRef ds:uri="http://schemas.microsoft.com/office/2006/metadata/properties"/>
    <ds:schemaRef ds:uri="http://schemas.microsoft.com/office/infopath/2007/PartnerControls"/>
    <ds:schemaRef ds:uri="35a7c65a-4318-4435-86b5-157b9c2489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Enis ÖS</dc:creator>
  <cp:lastModifiedBy>user</cp:lastModifiedBy>
  <cp:lastPrinted>2015-12-01T07:10:23Z</cp:lastPrinted>
  <dcterms:created xsi:type="dcterms:W3CDTF">2011-03-10T05:19:50Z</dcterms:created>
  <dcterms:modified xsi:type="dcterms:W3CDTF">2015-12-01T07:11:28Z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